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'стр.1'!$A$1:$DD$44</definedName>
    <definedName name="_xlnm.Print_Area" localSheetId="1">'стр.2_3'!$A$1:$DD$76</definedName>
    <definedName name="_xlnm.Print_Area" localSheetId="2">'стр.4_5'!$A$1:$DD$82</definedName>
  </definedNames>
  <calcPr fullCalcOnLoad="1"/>
</workbook>
</file>

<file path=xl/sharedStrings.xml><?xml version="1.0" encoding="utf-8"?>
<sst xmlns="http://schemas.openxmlformats.org/spreadsheetml/2006/main" count="288" uniqueCount="221">
  <si>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</si>
  <si>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</si>
  <si>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</si>
  <si>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</si>
  <si>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</si>
  <si>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</si>
  <si>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</si>
  <si>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</si>
  <si>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</si>
  <si>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</si>
  <si>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</si>
  <si>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</si>
  <si>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</si>
  <si>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</si>
  <si>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</si>
  <si>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</si>
  <si>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</si>
  <si>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</si>
  <si>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</si>
  <si>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</si>
  <si>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</si>
  <si>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</si>
  <si>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</si>
  <si>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</si>
  <si>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</si>
  <si>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</si>
  <si>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</si>
  <si>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</si>
  <si>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</si>
  <si>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</si>
  <si>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</si>
  <si>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</si>
  <si>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</si>
  <si>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</si>
  <si>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</si>
  <si>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</si>
  <si>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</si>
  <si>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</si>
  <si>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</si>
  <si>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</si>
  <si>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</si>
  <si>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</si>
  <si>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</si>
  <si>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</si>
  <si>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</si>
  <si>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</si>
  <si>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</si>
  <si>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</si>
  <si>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</si>
  <si>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</si>
  <si>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</si>
  <si>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</si>
  <si>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</si>
  <si>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</si>
  <si>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</si>
  <si>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</si>
  <si>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</si>
  <si>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</si>
  <si>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</si>
  <si>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</si>
  <si>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</si>
  <si>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</si>
  <si>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</si>
  <si>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</si>
  <si>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</si>
  <si>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</si>
  <si>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</si>
  <si>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</si>
  <si>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</si>
  <si>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</si>
  <si>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</si>
  <si>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</si>
  <si>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</si>
  <si>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</si>
  <si>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</si>
  <si>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</si>
  <si>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</si>
  <si>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</si>
  <si>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</si>
  <si>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</si>
  <si>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</si>
  <si>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</si>
  <si>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</si>
  <si>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</si>
  <si>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</si>
  <si>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</si>
  <si>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</si>
  <si>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</si>
  <si>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</si>
  <si>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</si>
  <si>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</si>
  <si>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</si>
  <si>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</si>
  <si>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</si>
  <si>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</si>
  <si>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</si>
  <si>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</si>
  <si>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</si>
  <si>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</si>
  <si>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</si>
  <si>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</si>
  <si>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</si>
  <si>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</si>
  <si>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</si>
  <si>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</si>
  <si>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</si>
  <si>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</si>
  <si>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</si>
  <si>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</si>
  <si>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</si>
  <si>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</si>
  <si>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</si>
  <si>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</si>
  <si>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</si>
  <si>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</si>
  <si>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</si>
  <si>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</si>
  <si>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</si>
  <si>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</si>
  <si>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</si>
  <si>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</si>
  <si>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</si>
  <si>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</si>
  <si>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бюджетного учреждения (подразделения)</t>
  </si>
  <si>
    <t>по финансовым вопросам</t>
  </si>
  <si>
    <t>операции
по счетам, открытым
в кредитных организациях
в иностран-ной валюте</t>
  </si>
  <si>
    <t>Наименование органа,</t>
  </si>
  <si>
    <t>и полномочия учредителя</t>
  </si>
  <si>
    <t>осуществляющего функции</t>
  </si>
  <si>
    <t>Приложение № 1</t>
  </si>
  <si>
    <t>Целевые субсидии</t>
  </si>
  <si>
    <t>2</t>
  </si>
  <si>
    <t>2.1</t>
  </si>
  <si>
    <t>2.2</t>
  </si>
  <si>
    <t>2.3</t>
  </si>
  <si>
    <t>2.4</t>
  </si>
  <si>
    <t>№ п/п</t>
  </si>
  <si>
    <t>2.4.1</t>
  </si>
  <si>
    <t>2.4.2</t>
  </si>
  <si>
    <t>2.5</t>
  </si>
  <si>
    <t>2.5.1</t>
  </si>
  <si>
    <t>2.6</t>
  </si>
  <si>
    <t>3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</si>
  <si>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</si>
  <si>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</si>
  <si>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</si>
  <si>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</si>
  <si>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</si>
  <si>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</si>
  <si>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</si>
  <si>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</si>
  <si>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3.2.4</t>
  </si>
  <si>
    <t>3.2.5</t>
  </si>
  <si>
    <t>3.2.6</t>
  </si>
  <si>
    <t>3.3</t>
  </si>
  <si>
    <t>3.3.1</t>
  </si>
  <si>
    <t>3.4</t>
  </si>
  <si>
    <t>3.5</t>
  </si>
  <si>
    <t>3.4.1</t>
  </si>
  <si>
    <t>3.6</t>
  </si>
  <si>
    <t>3.6.1</t>
  </si>
  <si>
    <t>3.6.2</t>
  </si>
  <si>
    <t>3.6.3</t>
  </si>
  <si>
    <t>3.6.4</t>
  </si>
  <si>
    <t>3.7</t>
  </si>
  <si>
    <t>3.7.1</t>
  </si>
  <si>
    <t>3.7.2</t>
  </si>
  <si>
    <t>3.8</t>
  </si>
  <si>
    <t>Руководитель муниципального бюджетного</t>
  </si>
  <si>
    <t>Заместитель руководителя муниципального</t>
  </si>
  <si>
    <t>Главный бухгалтер муниципального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</si>
  <si>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</si>
  <si>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</si>
  <si>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</si>
  <si>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Начальник управления образования</t>
  </si>
  <si>
    <t>Н.С.Горшкова</t>
  </si>
  <si>
    <t>Наименование муниципального</t>
  </si>
  <si>
    <t>муниципального бюджетного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</si>
  <si>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</si>
  <si>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</si>
  <si>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I. Сведения о деятельности муниципального бюджетного учреждения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</si>
  <si>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</si>
  <si>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</si>
  <si>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</si>
  <si>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</si>
  <si>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</si>
  <si>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</si>
  <si>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</si>
  <si>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бюджета, всего:</t>
  </si>
  <si>
    <t>3.2. Кредиторская задолженность по расчетам с поставщиками и подрядчиками за счет средств  бюджета, всего:</t>
  </si>
  <si>
    <t>3322003273 / 332201001</t>
  </si>
  <si>
    <t>реализация дополнительных образовательных программ и услуг в интересах личности,общества и государства; создание условий для получения дополнительного образования детей и молодежи; создание условий для обеспечения качественного отдыха, оздоровления и занятости детей и подростков в каникулярное время</t>
  </si>
  <si>
    <t>Организует и проводит выставки работ различных творческих объединений, конкурсы, соревнования, конференции, слеты; проводит организационную работу среди школьников района для участия в районных, областных, региональных мероприятиях; оказывает методическую помощь работникам образовательных учреждений района в организации дополнительного образования по направлениям деятельности ЦВР; организует отдых и оздоровление детей и подростков.</t>
  </si>
  <si>
    <t xml:space="preserve">к Порядку составления и утверждения плана </t>
  </si>
  <si>
    <t xml:space="preserve">финансово-хозяйственной деятельности </t>
  </si>
  <si>
    <t>муниципального учреждения</t>
  </si>
  <si>
    <t xml:space="preserve">муниципальное  образовательное учреждение дополнительного образования детей "Центр внешкольной работы" Селивановского района Владимирской области </t>
  </si>
  <si>
    <t>Управление образования администрации Селивановского района Владимирской области</t>
  </si>
  <si>
    <t xml:space="preserve"> ______</t>
  </si>
  <si>
    <t xml:space="preserve"> учреждения (подразделения)</t>
  </si>
  <si>
    <t>43148405</t>
  </si>
  <si>
    <t>прочие доходы</t>
  </si>
  <si>
    <t>Н.В.Новикова</t>
  </si>
  <si>
    <t>Т.Ю.Киселева</t>
  </si>
  <si>
    <t>2-26-36</t>
  </si>
  <si>
    <t>Оздоровление детей в каникулярное время в рамках подпрограммы "Организация отдыха и оздоровления детей и подростков" МП "Развитие образования Селивановского района на 2014-2020 годы" (мест.бюд)</t>
  </si>
  <si>
    <t>Г.В.Сизова</t>
  </si>
  <si>
    <t>602332, Владимирская область, Селивановский район, п.Красная Горбатка, ул.Станко, дом 7</t>
  </si>
  <si>
    <t>субсидии на выполнение муниципального задания за счет средств районного бюджета</t>
  </si>
  <si>
    <t>субсидии на выполнение муниципального задания за счет средств областного бюджета</t>
  </si>
  <si>
    <t>Субсидии на выполнение муниципального задания, в том числе</t>
  </si>
  <si>
    <t>Оздоровление детей в каникулярное время в рамках подпрограммы "Организация отдыха и оздоровления детей и подростков" МП "Развитие образования Селивановского района на 2014-2020 годы" (обл.бюд)</t>
  </si>
  <si>
    <t>Предоставление мер соцподдержки по оплате жилья и коммунальных услуг отдельным категориям граждан муниципальной системы образования в рамках подпрограммы "Организация общего, дополнительного образования детей и управление процессом его развития" МП "Развитие образования Селивановского района на 2014-2020 годы"</t>
  </si>
  <si>
    <t>Профилактика правонарушений среди несовершеннолетних и молодежи в рамках МП "Обеспечение общественного порядка и профилактики правонарушений на 2013-2015 годы"</t>
  </si>
  <si>
    <t>Внедрение эффективных методов и технических средств для ликвидации чрезвычайных ситуаций в рамках МП "Защита населения и территорий от ЧС, обеспечение пожарной безопасности и безопасности людей на водных объектах в Селивановском районе на 2014-2016 годы"</t>
  </si>
  <si>
    <t>И.В.Журавлева</t>
  </si>
  <si>
    <t>15</t>
  </si>
  <si>
    <t>Проведение специальной оценки условий труда в МДОУ в рамках подпрограммы "Организация общего, дополнительного образования детей и управление процессом его развития" МП "Развитие образования Селивановского района на 2014-2020 годы"</t>
  </si>
  <si>
    <t>Приобретение материалов для замены проводки системы оповещения и управления эвакуацией в МДОУ в рамках подпрограммы "Организация общего, дополнительного образования детей и управление процессом его развития" МП "Развитие образования Селивановского района на 2014-2020 годы"</t>
  </si>
  <si>
    <t>12</t>
  </si>
  <si>
    <t>января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</si>
</sst>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7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 indent="2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right" vertical="top"/>
    </xf>
    <xf numFmtId="2" fontId="5" fillId="0" borderId="12" xfId="0" applyNumberFormat="1" applyFont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justify" wrapText="1"/>
    </xf>
    <xf numFmtId="49" fontId="7" fillId="0" borderId="15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7" fillId="0" borderId="16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vertical="top" indent="2"/>
    </xf>
    <xf numFmtId="0" fontId="5" fillId="0" borderId="13" xfId="0" applyFont="1" applyBorder="1" applyAlignment="1">
      <alignment horizontal="left" vertical="top" indent="2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7" fillId="0" borderId="18" xfId="0" applyNumberFormat="1" applyFont="1" applyFill="1" applyBorder="1" applyAlignment="1">
      <alignment horizontal="center" vertical="top"/>
    </xf>
    <xf numFmtId="4" fontId="7" fillId="0" borderId="19" xfId="0" applyNumberFormat="1" applyFont="1" applyFill="1" applyBorder="1" applyAlignment="1">
      <alignment horizontal="center" vertical="top"/>
    </xf>
    <xf numFmtId="4" fontId="5" fillId="0" borderId="14" xfId="0" applyNumberFormat="1" applyFont="1" applyFill="1" applyBorder="1" applyAlignment="1">
      <alignment horizontal="center" vertical="top"/>
    </xf>
    <xf numFmtId="4" fontId="5" fillId="0" borderId="18" xfId="0" applyNumberFormat="1" applyFont="1" applyFill="1" applyBorder="1" applyAlignment="1">
      <alignment horizontal="center" vertical="top"/>
    </xf>
    <xf numFmtId="4" fontId="5" fillId="0" borderId="19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4" fontId="5" fillId="0" borderId="10" xfId="0" applyNumberFormat="1" applyFont="1" applyFill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indent="2"/>
    </xf>
    <xf numFmtId="0" fontId="5" fillId="0" borderId="17" xfId="0" applyFont="1" applyBorder="1" applyAlignment="1">
      <alignment horizontal="left" vertical="top" indent="2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center" vertical="top"/>
    </xf>
    <xf numFmtId="4" fontId="7" fillId="0" borderId="13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/>
    </xf>
    <xf numFmtId="4" fontId="7" fillId="0" borderId="13" xfId="0" applyNumberFormat="1" applyFont="1" applyBorder="1" applyAlignment="1">
      <alignment horizontal="right" vertical="top"/>
    </xf>
    <xf numFmtId="2" fontId="5" fillId="0" borderId="10" xfId="0" applyNumberFormat="1" applyFont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/>
    </xf>
    <xf numFmtId="0" fontId="5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right" vertical="top"/>
    </xf>
    <xf numFmtId="4" fontId="5" fillId="32" borderId="12" xfId="0" applyNumberFormat="1" applyFont="1" applyFill="1" applyBorder="1" applyAlignment="1">
      <alignment horizontal="right" vertical="top"/>
    </xf>
    <xf numFmtId="4" fontId="5" fillId="32" borderId="13" xfId="0" applyNumberFormat="1" applyFont="1" applyFill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4" fontId="5" fillId="0" borderId="18" xfId="0" applyNumberFormat="1" applyFont="1" applyBorder="1" applyAlignment="1">
      <alignment horizontal="right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 horizontal="center" vertical="top"/>
    </xf>
    <xf numFmtId="4" fontId="5" fillId="0" borderId="18" xfId="0" applyNumberFormat="1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0" workbookViewId="0" topLeftCell="A1">
      <selection activeCell="BW19" sqref="BW19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DD1" s="10" t="s">
        <v>129</v>
      </c>
    </row>
    <row r="2" spans="58:108" s="2" customFormat="1" ht="11.25" customHeight="1">
      <c r="BF2" s="55" t="s">
        <v>193</v>
      </c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58:108" s="2" customFormat="1" ht="14.25" customHeight="1">
      <c r="BF3" s="56" t="s">
        <v>194</v>
      </c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</row>
    <row r="4" spans="58:108" s="11" customFormat="1" ht="13.5" customHeight="1">
      <c r="BF4" s="56" t="s">
        <v>195</v>
      </c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</row>
    <row r="5" s="2" customFormat="1" ht="11.25" customHeight="1">
      <c r="BI5" s="4"/>
    </row>
    <row r="6" spans="57:108" ht="13.5">
      <c r="BE6" s="74" t="s">
        <v>15</v>
      </c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</row>
    <row r="7" spans="57:108" ht="13.5">
      <c r="BE7" s="75" t="s">
        <v>174</v>
      </c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</row>
    <row r="8" spans="57:108" s="2" customFormat="1" ht="12.75">
      <c r="BE8" s="77" t="s">
        <v>32</v>
      </c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</row>
    <row r="9" spans="57:108" ht="13.5"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8"/>
      <c r="BZ9" s="8"/>
      <c r="CA9" s="75" t="s">
        <v>175</v>
      </c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</row>
    <row r="10" spans="57:108" s="2" customFormat="1" ht="12.75">
      <c r="BE10" s="76" t="s">
        <v>13</v>
      </c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8"/>
      <c r="BZ10" s="8"/>
      <c r="CA10" s="76" t="s">
        <v>14</v>
      </c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</row>
    <row r="11" spans="57:108" ht="13.5">
      <c r="BE11" s="8"/>
      <c r="BF11" s="8"/>
      <c r="BG11" s="8"/>
      <c r="BH11" s="8"/>
      <c r="BI11" s="8"/>
      <c r="BJ11" s="8"/>
      <c r="BK11" s="8"/>
      <c r="BL11" s="8"/>
      <c r="BM11" s="9" t="s">
        <v>2</v>
      </c>
      <c r="BN11" s="83" t="s">
        <v>219</v>
      </c>
      <c r="BO11" s="83"/>
      <c r="BP11" s="83"/>
      <c r="BQ11" s="83"/>
      <c r="BR11" s="8" t="s">
        <v>2</v>
      </c>
      <c r="BS11" s="8"/>
      <c r="BT11" s="8"/>
      <c r="BU11" s="83" t="s">
        <v>220</v>
      </c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4">
        <v>20</v>
      </c>
      <c r="CN11" s="84"/>
      <c r="CO11" s="84"/>
      <c r="CP11" s="84"/>
      <c r="CQ11" s="79" t="s">
        <v>216</v>
      </c>
      <c r="CR11" s="79"/>
      <c r="CS11" s="79"/>
      <c r="CT11" s="79"/>
      <c r="CU11" s="8" t="s">
        <v>3</v>
      </c>
      <c r="CV11" s="8"/>
      <c r="CW11" s="8"/>
      <c r="CX11" s="8"/>
      <c r="CY11" s="8"/>
      <c r="CZ11" s="8"/>
      <c r="DA11" s="8"/>
      <c r="DB11" s="8"/>
      <c r="DC11" s="8"/>
      <c r="DD11" s="8"/>
    </row>
    <row r="12" ht="13.5">
      <c r="CY12" s="3"/>
    </row>
    <row r="13" spans="1:108" ht="16.5">
      <c r="A13" s="81" t="s">
        <v>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</row>
    <row r="14" spans="36:58" s="5" customFormat="1" ht="16.5">
      <c r="AJ14" s="6"/>
      <c r="AM14" s="6"/>
      <c r="AV14" s="7"/>
      <c r="AW14" s="7"/>
      <c r="AX14" s="7"/>
      <c r="BA14" s="7" t="s">
        <v>51</v>
      </c>
      <c r="BB14" s="82" t="s">
        <v>216</v>
      </c>
      <c r="BC14" s="82"/>
      <c r="BD14" s="82"/>
      <c r="BE14" s="82"/>
      <c r="BF14" s="5" t="s">
        <v>5</v>
      </c>
    </row>
    <row r="15" ht="15" customHeight="1"/>
    <row r="16" spans="93:108" s="8" customFormat="1" ht="15" customHeight="1">
      <c r="CO16" s="80" t="s">
        <v>16</v>
      </c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</row>
    <row r="17" spans="91:108" s="8" customFormat="1" ht="15" customHeight="1">
      <c r="CM17" s="9" t="s">
        <v>33</v>
      </c>
      <c r="CO17" s="60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2"/>
    </row>
    <row r="18" spans="36:108" s="8" customFormat="1" ht="15" customHeight="1">
      <c r="AJ18" s="14"/>
      <c r="AK18" s="15" t="s">
        <v>2</v>
      </c>
      <c r="AL18" s="73" t="s">
        <v>219</v>
      </c>
      <c r="AM18" s="73"/>
      <c r="AN18" s="73"/>
      <c r="AO18" s="73"/>
      <c r="AP18" s="14" t="s">
        <v>2</v>
      </c>
      <c r="AQ18" s="14"/>
      <c r="AR18" s="14"/>
      <c r="AS18" s="73" t="s">
        <v>220</v>
      </c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69">
        <v>20</v>
      </c>
      <c r="BL18" s="69"/>
      <c r="BM18" s="69"/>
      <c r="BN18" s="69"/>
      <c r="BO18" s="70" t="s">
        <v>216</v>
      </c>
      <c r="BP18" s="70"/>
      <c r="BQ18" s="70"/>
      <c r="BR18" s="70"/>
      <c r="BS18" s="14" t="s">
        <v>3</v>
      </c>
      <c r="BT18" s="14"/>
      <c r="BU18" s="14"/>
      <c r="BY18" s="17"/>
      <c r="CM18" s="9" t="s">
        <v>17</v>
      </c>
      <c r="CO18" s="60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2"/>
    </row>
    <row r="19" spans="77:108" s="8" customFormat="1" ht="15" customHeight="1">
      <c r="BY19" s="17"/>
      <c r="BZ19" s="17"/>
      <c r="CM19" s="9"/>
      <c r="CO19" s="60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2"/>
    </row>
    <row r="20" spans="77:108" s="8" customFormat="1" ht="15" customHeight="1">
      <c r="BY20" s="17"/>
      <c r="BZ20" s="17"/>
      <c r="CM20" s="9"/>
      <c r="CO20" s="60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2"/>
    </row>
    <row r="21" spans="1:108" s="8" customFormat="1" ht="22.5" customHeight="1">
      <c r="A21" s="18" t="s">
        <v>176</v>
      </c>
      <c r="AK21" s="78" t="s">
        <v>196</v>
      </c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CM21" s="9" t="s">
        <v>18</v>
      </c>
      <c r="CO21" s="60" t="s">
        <v>200</v>
      </c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2"/>
    </row>
    <row r="22" spans="1:108" s="8" customFormat="1" ht="29.25" customHeight="1">
      <c r="A22" s="18" t="s">
        <v>90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6"/>
      <c r="V22" s="20"/>
      <c r="W22" s="20"/>
      <c r="X22" s="20"/>
      <c r="Y22" s="20"/>
      <c r="Z22" s="21"/>
      <c r="AA22" s="21"/>
      <c r="AB22" s="21"/>
      <c r="AC22" s="19"/>
      <c r="AD22" s="19"/>
      <c r="AE22" s="19"/>
      <c r="AF22" s="19"/>
      <c r="AG22" s="19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17"/>
      <c r="CM22" s="22"/>
      <c r="CO22" s="60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2"/>
    </row>
    <row r="23" spans="1:108" s="8" customFormat="1" ht="33" customHeight="1">
      <c r="A23" s="18" t="s">
        <v>121</v>
      </c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17"/>
      <c r="CM23" s="22"/>
      <c r="CO23" s="60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2"/>
    </row>
    <row r="24" spans="37:108" s="8" customFormat="1" ht="14.25" customHeight="1"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7"/>
      <c r="CM24" s="9"/>
      <c r="CO24" s="66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8"/>
    </row>
    <row r="25" spans="1:108" s="23" customFormat="1" ht="17.25" customHeight="1">
      <c r="A25" s="23" t="s">
        <v>52</v>
      </c>
      <c r="AK25" s="71" t="s">
        <v>190</v>
      </c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CM25" s="24"/>
      <c r="CO25" s="63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5"/>
    </row>
    <row r="26" spans="1:108" s="23" customFormat="1" ht="18.75" customHeight="1">
      <c r="A26" s="25" t="s">
        <v>20</v>
      </c>
      <c r="CM26" s="26" t="s">
        <v>19</v>
      </c>
      <c r="CO26" s="63" t="s">
        <v>94</v>
      </c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5"/>
    </row>
    <row r="27" spans="1:108" s="23" customFormat="1" ht="12.75" customHeight="1">
      <c r="A27" s="25"/>
      <c r="BX27" s="25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s="8" customFormat="1" ht="12.75">
      <c r="A28" s="18" t="s">
        <v>126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72" t="s">
        <v>197</v>
      </c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</row>
    <row r="29" spans="1:108" s="8" customFormat="1" ht="12.75">
      <c r="A29" s="18" t="s">
        <v>128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</row>
    <row r="30" spans="1:108" s="8" customFormat="1" ht="12.75">
      <c r="A30" s="18" t="s">
        <v>127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</row>
    <row r="31" spans="1:100" s="8" customFormat="1" ht="15" customHeight="1">
      <c r="A31" s="1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30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31"/>
      <c r="CP31" s="31"/>
      <c r="CQ31" s="31"/>
      <c r="CR31" s="31"/>
      <c r="CS31" s="31"/>
      <c r="CT31" s="31"/>
      <c r="CU31" s="31"/>
      <c r="CV31" s="31"/>
    </row>
    <row r="32" spans="1:108" s="8" customFormat="1" ht="12.75">
      <c r="A32" s="18" t="s">
        <v>95</v>
      </c>
      <c r="AS32" s="58" t="s">
        <v>207</v>
      </c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</row>
    <row r="33" spans="1:108" s="8" customFormat="1" ht="12.75">
      <c r="A33" s="18" t="s">
        <v>177</v>
      </c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</row>
    <row r="34" spans="1:108" s="8" customFormat="1" ht="12.75">
      <c r="A34" s="18" t="s">
        <v>122</v>
      </c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</row>
    <row r="35" s="8" customFormat="1" ht="10.5" customHeight="1"/>
    <row r="36" spans="1:108" s="14" customFormat="1" ht="12.75">
      <c r="A36" s="59" t="s">
        <v>180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</row>
    <row r="37" spans="1:108" s="14" customFormat="1" ht="8.2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</row>
    <row r="38" spans="1:108" s="8" customFormat="1" ht="18" customHeight="1">
      <c r="A38" s="33" t="s">
        <v>178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</row>
    <row r="39" spans="1:108" s="8" customFormat="1" ht="64.5" customHeight="1">
      <c r="A39" s="58" t="s">
        <v>191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</row>
    <row r="40" spans="1:108" s="8" customFormat="1" ht="18" customHeight="1">
      <c r="A40" s="33" t="s">
        <v>179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8" customFormat="1" ht="77.25" customHeight="1">
      <c r="A41" s="58" t="s">
        <v>192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</row>
    <row r="42" spans="1:108" s="8" customFormat="1" ht="12.75">
      <c r="A42" s="33" t="s">
        <v>53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</row>
    <row r="43" spans="1:108" s="8" customFormat="1" ht="25.5" customHeight="1">
      <c r="A43" s="57" t="s">
        <v>198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</row>
    <row r="44" ht="3" customHeight="1"/>
  </sheetData>
  <sheetProtection/>
  <mergeCells count="39">
    <mergeCell ref="AK21:BY23"/>
    <mergeCell ref="CQ11:CT11"/>
    <mergeCell ref="CO16:DD16"/>
    <mergeCell ref="A13:DD13"/>
    <mergeCell ref="BB14:BE14"/>
    <mergeCell ref="BN11:BQ11"/>
    <mergeCell ref="BU11:CL11"/>
    <mergeCell ref="CM11:CP11"/>
    <mergeCell ref="CO17:DD17"/>
    <mergeCell ref="CO19:DD19"/>
    <mergeCell ref="AL18:AO18"/>
    <mergeCell ref="AS18:BJ18"/>
    <mergeCell ref="BE6:DD6"/>
    <mergeCell ref="BE9:BX9"/>
    <mergeCell ref="BE10:BX10"/>
    <mergeCell ref="CA9:DD9"/>
    <mergeCell ref="CA10:DD10"/>
    <mergeCell ref="BE7:DD7"/>
    <mergeCell ref="BE8:DD8"/>
    <mergeCell ref="A39:DD39"/>
    <mergeCell ref="CO24:DD24"/>
    <mergeCell ref="BK18:BN18"/>
    <mergeCell ref="BO18:BR18"/>
    <mergeCell ref="AK25:BY25"/>
    <mergeCell ref="AS32:DD34"/>
    <mergeCell ref="AS28:DD30"/>
    <mergeCell ref="CO20:DD20"/>
    <mergeCell ref="CO21:DD21"/>
    <mergeCell ref="CO26:DD26"/>
    <mergeCell ref="BF2:DD2"/>
    <mergeCell ref="BF3:DD3"/>
    <mergeCell ref="BF4:DD4"/>
    <mergeCell ref="A43:DD43"/>
    <mergeCell ref="A41:DD41"/>
    <mergeCell ref="A36:DD36"/>
    <mergeCell ref="CO18:DD18"/>
    <mergeCell ref="CO25:DD25"/>
    <mergeCell ref="CO22:DD22"/>
    <mergeCell ref="CO23:DD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7" sqref="BU17:DD17"/>
    </sheetView>
  </sheetViews>
  <sheetFormatPr defaultColWidth="0.875" defaultRowHeight="12.75"/>
  <cols>
    <col min="1" max="16384" width="0.875" style="8" customWidth="1"/>
  </cols>
  <sheetData>
    <row r="1" ht="3" customHeight="1"/>
    <row r="2" spans="1:108" ht="12.75">
      <c r="A2" s="120" t="s">
        <v>98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</row>
    <row r="3" ht="6" customHeight="1"/>
    <row r="4" spans="1:108" ht="12.75">
      <c r="A4" s="121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3"/>
      <c r="BU4" s="121" t="s">
        <v>6</v>
      </c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3"/>
    </row>
    <row r="5" spans="1:108" s="14" customFormat="1" ht="15" customHeight="1">
      <c r="A5" s="35"/>
      <c r="B5" s="106" t="s">
        <v>99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7"/>
      <c r="BU5" s="97">
        <f>BU7+BU13</f>
        <v>10347381.629999999</v>
      </c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9"/>
    </row>
    <row r="6" spans="1:108" ht="12.75">
      <c r="A6" s="36"/>
      <c r="B6" s="108" t="s">
        <v>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9"/>
      <c r="BU6" s="100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2"/>
    </row>
    <row r="7" spans="1:108" ht="24.75" customHeight="1">
      <c r="A7" s="37"/>
      <c r="B7" s="92" t="s">
        <v>181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3"/>
      <c r="BU7" s="100">
        <v>6759920.55</v>
      </c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2"/>
    </row>
    <row r="8" spans="1:108" ht="12.75">
      <c r="A8" s="36"/>
      <c r="B8" s="115" t="s">
        <v>7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6"/>
      <c r="BU8" s="100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</row>
    <row r="9" spans="1:108" ht="39.75" customHeight="1">
      <c r="A9" s="37"/>
      <c r="B9" s="92" t="s">
        <v>182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3"/>
      <c r="BU9" s="110">
        <f>BU7</f>
        <v>6759920.55</v>
      </c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2"/>
    </row>
    <row r="10" spans="1:108" ht="39" customHeight="1">
      <c r="A10" s="37"/>
      <c r="B10" s="92" t="s">
        <v>183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3"/>
      <c r="BU10" s="110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2"/>
    </row>
    <row r="11" spans="1:108" ht="39.75" customHeight="1">
      <c r="A11" s="37"/>
      <c r="B11" s="92" t="s">
        <v>184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3"/>
      <c r="BU11" s="110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2"/>
    </row>
    <row r="12" spans="1:108" ht="18" customHeight="1">
      <c r="A12" s="37"/>
      <c r="B12" s="92" t="s">
        <v>185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3"/>
      <c r="BU12" s="110">
        <v>3896233.06</v>
      </c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2"/>
    </row>
    <row r="13" spans="1:108" ht="25.5" customHeight="1">
      <c r="A13" s="37"/>
      <c r="B13" s="92" t="s">
        <v>186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3"/>
      <c r="BU13" s="110">
        <v>3587461.08</v>
      </c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1:108" ht="12" customHeight="1">
      <c r="A14" s="40"/>
      <c r="B14" s="115" t="s">
        <v>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6"/>
      <c r="BU14" s="110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2"/>
    </row>
    <row r="15" spans="1:108" ht="15.75" customHeight="1">
      <c r="A15" s="37"/>
      <c r="B15" s="92" t="s">
        <v>25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3"/>
      <c r="BU15" s="110">
        <v>3457066.83</v>
      </c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2"/>
    </row>
    <row r="16" spans="1:108" ht="12.75">
      <c r="A16" s="37"/>
      <c r="B16" s="85" t="s">
        <v>26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6"/>
      <c r="BU16" s="110">
        <v>942615.84</v>
      </c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s="14" customFormat="1" ht="15" customHeight="1">
      <c r="A17" s="35"/>
      <c r="B17" s="106" t="s">
        <v>100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7"/>
      <c r="BU17" s="117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9"/>
    </row>
    <row r="18" spans="1:108" ht="12.75">
      <c r="A18" s="36"/>
      <c r="B18" s="108" t="s">
        <v>1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9"/>
      <c r="BU18" s="110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2"/>
    </row>
    <row r="19" spans="1:108" ht="24.75" customHeight="1">
      <c r="A19" s="43"/>
      <c r="B19" s="113" t="s">
        <v>187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4"/>
      <c r="BU19" s="94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6"/>
    </row>
    <row r="20" spans="1:108" ht="25.5" customHeight="1">
      <c r="A20" s="37"/>
      <c r="B20" s="92" t="s">
        <v>188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3"/>
      <c r="BU20" s="94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6"/>
    </row>
    <row r="21" spans="1:108" ht="12" customHeight="1">
      <c r="A21" s="44"/>
      <c r="B21" s="90" t="s">
        <v>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94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6"/>
    </row>
    <row r="22" spans="1:108" ht="15" customHeight="1">
      <c r="A22" s="37"/>
      <c r="B22" s="85" t="s">
        <v>8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6"/>
      <c r="BU22" s="87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9"/>
    </row>
    <row r="23" spans="1:108" ht="15" customHeight="1">
      <c r="A23" s="37"/>
      <c r="B23" s="85" t="s">
        <v>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6"/>
      <c r="BU23" s="87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9"/>
    </row>
    <row r="24" spans="1:108" ht="15" customHeight="1">
      <c r="A24" s="37"/>
      <c r="B24" s="85" t="s">
        <v>89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6"/>
      <c r="BU24" s="87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9"/>
    </row>
    <row r="25" spans="1:108" ht="15" customHeight="1">
      <c r="A25" s="37"/>
      <c r="B25" s="85" t="s">
        <v>10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6"/>
      <c r="BU25" s="87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9"/>
    </row>
    <row r="26" spans="1:108" ht="15" customHeight="1">
      <c r="A26" s="37"/>
      <c r="B26" s="85" t="s">
        <v>11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6"/>
      <c r="BU26" s="87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9"/>
    </row>
    <row r="27" spans="1:108" ht="15" customHeight="1">
      <c r="A27" s="37"/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6"/>
      <c r="BU27" s="87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9"/>
    </row>
    <row r="28" spans="1:108" ht="15.75" customHeight="1">
      <c r="A28" s="37"/>
      <c r="B28" s="92" t="s">
        <v>55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3"/>
      <c r="BU28" s="87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9"/>
    </row>
    <row r="29" spans="1:108" ht="15.75" customHeight="1">
      <c r="A29" s="37"/>
      <c r="B29" s="92" t="s">
        <v>84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3"/>
      <c r="BU29" s="87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9"/>
    </row>
    <row r="30" spans="1:108" ht="15" customHeight="1">
      <c r="A30" s="37"/>
      <c r="B30" s="85" t="s">
        <v>56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6"/>
      <c r="BU30" s="87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9"/>
    </row>
    <row r="31" spans="1:108" ht="15" customHeight="1">
      <c r="A31" s="37"/>
      <c r="B31" s="85" t="s">
        <v>57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6"/>
      <c r="BU31" s="87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9"/>
    </row>
    <row r="32" spans="1:108" ht="26.25" customHeight="1">
      <c r="A32" s="37"/>
      <c r="B32" s="92" t="s">
        <v>101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3"/>
      <c r="BU32" s="87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9"/>
    </row>
    <row r="33" spans="1:108" ht="11.25" customHeight="1">
      <c r="A33" s="44"/>
      <c r="B33" s="90" t="s">
        <v>7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1"/>
      <c r="BU33" s="87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9"/>
    </row>
    <row r="34" spans="1:108" ht="15" customHeight="1">
      <c r="A34" s="37"/>
      <c r="B34" s="85" t="s">
        <v>58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6"/>
      <c r="BU34" s="87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9"/>
    </row>
    <row r="35" spans="1:108" ht="15" customHeight="1">
      <c r="A35" s="37"/>
      <c r="B35" s="85" t="s">
        <v>59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6"/>
      <c r="BU35" s="87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9"/>
    </row>
    <row r="36" spans="1:108" ht="15" customHeight="1">
      <c r="A36" s="37"/>
      <c r="B36" s="85" t="s">
        <v>54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6"/>
      <c r="BU36" s="87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9"/>
    </row>
    <row r="37" spans="1:108" ht="15" customHeight="1">
      <c r="A37" s="37"/>
      <c r="B37" s="85" t="s">
        <v>60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6"/>
      <c r="BU37" s="87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9"/>
    </row>
    <row r="38" spans="1:108" ht="15" customHeight="1">
      <c r="A38" s="37"/>
      <c r="B38" s="85" t="s">
        <v>61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6"/>
      <c r="BU38" s="87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9"/>
    </row>
    <row r="39" spans="1:108" ht="15" customHeight="1">
      <c r="A39" s="37"/>
      <c r="B39" s="85" t="s">
        <v>62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6"/>
      <c r="BU39" s="87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9"/>
    </row>
    <row r="40" spans="1:108" ht="15" customHeight="1">
      <c r="A40" s="37"/>
      <c r="B40" s="92" t="s">
        <v>63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3"/>
      <c r="BU40" s="87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9"/>
    </row>
    <row r="41" spans="1:108" ht="15" customHeight="1">
      <c r="A41" s="37"/>
      <c r="B41" s="92" t="s">
        <v>83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3"/>
      <c r="BU41" s="87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9"/>
    </row>
    <row r="42" spans="1:108" ht="15" customHeight="1">
      <c r="A42" s="37"/>
      <c r="B42" s="85" t="s">
        <v>64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6"/>
      <c r="BU42" s="87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9"/>
    </row>
    <row r="43" spans="1:108" ht="15" customHeight="1">
      <c r="A43" s="37"/>
      <c r="B43" s="85" t="s">
        <v>65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6"/>
      <c r="BU43" s="87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9"/>
    </row>
    <row r="44" spans="1:108" s="14" customFormat="1" ht="15" customHeight="1">
      <c r="A44" s="35"/>
      <c r="B44" s="106" t="s">
        <v>102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7"/>
      <c r="BU44" s="103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5"/>
    </row>
    <row r="45" spans="1:108" ht="12" customHeight="1">
      <c r="A45" s="45"/>
      <c r="B45" s="108" t="s">
        <v>1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9"/>
      <c r="BU45" s="87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9"/>
    </row>
    <row r="46" spans="1:108" ht="15" customHeight="1">
      <c r="A46" s="37"/>
      <c r="B46" s="85" t="s">
        <v>66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6"/>
      <c r="BU46" s="87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9"/>
    </row>
    <row r="47" spans="1:108" ht="26.25" customHeight="1">
      <c r="A47" s="37"/>
      <c r="B47" s="92" t="s">
        <v>189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3"/>
      <c r="BU47" s="87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9"/>
    </row>
    <row r="48" spans="1:108" ht="12" customHeight="1">
      <c r="A48" s="44"/>
      <c r="B48" s="90" t="s">
        <v>7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1"/>
      <c r="BU48" s="94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6"/>
    </row>
    <row r="49" spans="1:108" ht="15" customHeight="1">
      <c r="A49" s="37"/>
      <c r="B49" s="85" t="s">
        <v>72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6"/>
      <c r="BU49" s="87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9"/>
    </row>
    <row r="50" spans="1:108" ht="15" customHeight="1">
      <c r="A50" s="37"/>
      <c r="B50" s="85" t="s">
        <v>34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6"/>
      <c r="BU50" s="87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9"/>
    </row>
    <row r="51" spans="1:108" ht="15" customHeight="1">
      <c r="A51" s="37"/>
      <c r="B51" s="85" t="s">
        <v>35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6"/>
      <c r="BU51" s="87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9"/>
    </row>
    <row r="52" spans="1:108" ht="15" customHeight="1">
      <c r="A52" s="37"/>
      <c r="B52" s="85" t="s">
        <v>36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6"/>
      <c r="BU52" s="87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9"/>
    </row>
    <row r="53" spans="1:108" ht="15" customHeight="1">
      <c r="A53" s="37"/>
      <c r="B53" s="85" t="s">
        <v>37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6"/>
      <c r="BU53" s="87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9"/>
    </row>
    <row r="54" spans="1:108" ht="15" customHeight="1">
      <c r="A54" s="37"/>
      <c r="B54" s="85" t="s">
        <v>38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6"/>
      <c r="BU54" s="87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9"/>
    </row>
    <row r="55" spans="1:108" ht="15" customHeight="1">
      <c r="A55" s="37"/>
      <c r="B55" s="85" t="s">
        <v>39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6"/>
      <c r="BU55" s="87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9"/>
    </row>
    <row r="56" spans="1:108" ht="15" customHeight="1">
      <c r="A56" s="37"/>
      <c r="B56" s="85" t="s">
        <v>67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6"/>
      <c r="BU56" s="87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9"/>
    </row>
    <row r="57" spans="1:108" ht="15" customHeight="1">
      <c r="A57" s="37"/>
      <c r="B57" s="85" t="s">
        <v>85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6"/>
      <c r="BU57" s="87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9"/>
    </row>
    <row r="58" spans="1:108" ht="15" customHeight="1">
      <c r="A58" s="37"/>
      <c r="B58" s="85" t="s">
        <v>68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6"/>
      <c r="BU58" s="87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9"/>
    </row>
    <row r="59" spans="1:108" ht="15" customHeight="1">
      <c r="A59" s="37"/>
      <c r="B59" s="85" t="s">
        <v>69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6"/>
      <c r="BU59" s="87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9"/>
    </row>
    <row r="60" spans="1:108" ht="15" customHeight="1">
      <c r="A60" s="37"/>
      <c r="B60" s="85" t="s">
        <v>70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6"/>
      <c r="BU60" s="87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9"/>
    </row>
    <row r="61" spans="1:108" ht="15" customHeight="1">
      <c r="A61" s="37"/>
      <c r="B61" s="85" t="s">
        <v>71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6"/>
      <c r="BU61" s="87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9"/>
    </row>
    <row r="62" spans="1:108" ht="38.25" customHeight="1">
      <c r="A62" s="37"/>
      <c r="B62" s="92" t="s">
        <v>103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3"/>
      <c r="BU62" s="87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9"/>
    </row>
    <row r="63" spans="1:108" ht="12" customHeight="1">
      <c r="A63" s="46"/>
      <c r="B63" s="90" t="s">
        <v>7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1"/>
      <c r="BU63" s="87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9"/>
    </row>
    <row r="64" spans="1:108" ht="15" customHeight="1">
      <c r="A64" s="37"/>
      <c r="B64" s="85" t="s">
        <v>73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6"/>
      <c r="BU64" s="87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9"/>
    </row>
    <row r="65" spans="1:108" ht="15" customHeight="1">
      <c r="A65" s="37"/>
      <c r="B65" s="85" t="s">
        <v>40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6"/>
      <c r="BU65" s="87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9"/>
    </row>
    <row r="66" spans="1:108" ht="15" customHeight="1">
      <c r="A66" s="37"/>
      <c r="B66" s="85" t="s">
        <v>41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6"/>
      <c r="BU66" s="87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9"/>
    </row>
    <row r="67" spans="1:108" ht="15" customHeight="1">
      <c r="A67" s="37"/>
      <c r="B67" s="85" t="s">
        <v>42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6"/>
      <c r="BU67" s="87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9"/>
    </row>
    <row r="68" spans="1:108" ht="15" customHeight="1">
      <c r="A68" s="37"/>
      <c r="B68" s="85" t="s">
        <v>43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6"/>
      <c r="BU68" s="87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9"/>
    </row>
    <row r="69" spans="1:108" ht="15" customHeight="1">
      <c r="A69" s="37"/>
      <c r="B69" s="85" t="s">
        <v>44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6"/>
      <c r="BU69" s="87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9"/>
    </row>
    <row r="70" spans="1:108" ht="15" customHeight="1">
      <c r="A70" s="37"/>
      <c r="B70" s="85" t="s">
        <v>45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6"/>
      <c r="BU70" s="87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9"/>
    </row>
    <row r="71" spans="1:108" ht="15" customHeight="1">
      <c r="A71" s="37"/>
      <c r="B71" s="85" t="s">
        <v>74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6"/>
      <c r="BU71" s="87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9"/>
    </row>
    <row r="72" spans="1:108" ht="15" customHeight="1">
      <c r="A72" s="37"/>
      <c r="B72" s="85" t="s">
        <v>86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6"/>
      <c r="BU72" s="87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9"/>
    </row>
    <row r="73" spans="1:108" ht="15" customHeight="1">
      <c r="A73" s="37"/>
      <c r="B73" s="85" t="s">
        <v>75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6"/>
      <c r="BU73" s="87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9"/>
    </row>
    <row r="74" spans="1:108" ht="15" customHeight="1">
      <c r="A74" s="37"/>
      <c r="B74" s="85" t="s">
        <v>76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6"/>
      <c r="BU74" s="87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9"/>
    </row>
    <row r="75" spans="1:108" ht="15" customHeight="1">
      <c r="A75" s="37"/>
      <c r="B75" s="85" t="s">
        <v>77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6"/>
      <c r="BU75" s="87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9"/>
    </row>
    <row r="76" spans="1:108" ht="15" customHeight="1">
      <c r="A76" s="37"/>
      <c r="B76" s="85" t="s">
        <v>78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6"/>
      <c r="BU76" s="87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9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6:BT26"/>
    <mergeCell ref="BU26:DD26"/>
    <mergeCell ref="B25:BT25"/>
    <mergeCell ref="B22:BT22"/>
    <mergeCell ref="BU22:DD22"/>
    <mergeCell ref="BU39:DD39"/>
    <mergeCell ref="B29:BT29"/>
    <mergeCell ref="B34:BT34"/>
    <mergeCell ref="BU34:DD34"/>
    <mergeCell ref="B39:BT39"/>
    <mergeCell ref="B47:BT47"/>
    <mergeCell ref="BU40:DD40"/>
    <mergeCell ref="B41:BT41"/>
    <mergeCell ref="BU41:DD41"/>
    <mergeCell ref="B45:BT45"/>
    <mergeCell ref="B28:BT28"/>
    <mergeCell ref="BU28:DD28"/>
    <mergeCell ref="B40:BT40"/>
    <mergeCell ref="B31:BT31"/>
    <mergeCell ref="B46:BT46"/>
    <mergeCell ref="BU46:DD46"/>
    <mergeCell ref="B23:BT23"/>
    <mergeCell ref="BU23:DD23"/>
    <mergeCell ref="B24:BT24"/>
    <mergeCell ref="BU24:DD24"/>
    <mergeCell ref="B44:BT44"/>
    <mergeCell ref="BU25:DD25"/>
    <mergeCell ref="B27:BT27"/>
    <mergeCell ref="BU27:DD27"/>
    <mergeCell ref="BU42:DD42"/>
    <mergeCell ref="BU35:DD35"/>
    <mergeCell ref="B36:BT36"/>
    <mergeCell ref="BU36:DD36"/>
    <mergeCell ref="BU44:DD44"/>
    <mergeCell ref="BU45:DD45"/>
    <mergeCell ref="B43:BT43"/>
    <mergeCell ref="BU43:DD43"/>
    <mergeCell ref="BU5:DD5"/>
    <mergeCell ref="BU6:DD6"/>
    <mergeCell ref="BU7:DD7"/>
    <mergeCell ref="BU8:DD8"/>
    <mergeCell ref="B48:BT48"/>
    <mergeCell ref="BU47:DD47"/>
    <mergeCell ref="B42:BT42"/>
    <mergeCell ref="BU29:DD29"/>
    <mergeCell ref="B30:BT30"/>
    <mergeCell ref="BU38:DD38"/>
    <mergeCell ref="B52:BT52"/>
    <mergeCell ref="B56:BT56"/>
    <mergeCell ref="BU56:DD56"/>
    <mergeCell ref="BU48:DD48"/>
    <mergeCell ref="B50:BT50"/>
    <mergeCell ref="BU50:DD50"/>
    <mergeCell ref="B49:BT49"/>
    <mergeCell ref="BU49:DD49"/>
    <mergeCell ref="B54:BT54"/>
    <mergeCell ref="BU57:DD57"/>
    <mergeCell ref="BU59:DD59"/>
    <mergeCell ref="B51:BT51"/>
    <mergeCell ref="BU51:DD51"/>
    <mergeCell ref="BU54:DD54"/>
    <mergeCell ref="B55:BT55"/>
    <mergeCell ref="BU55:DD55"/>
    <mergeCell ref="BU52:DD52"/>
    <mergeCell ref="B53:BT53"/>
    <mergeCell ref="BU53:DD53"/>
    <mergeCell ref="B65:BT65"/>
    <mergeCell ref="BU65:DD65"/>
    <mergeCell ref="B57:BT57"/>
    <mergeCell ref="B61:BT61"/>
    <mergeCell ref="BU61:DD61"/>
    <mergeCell ref="B60:BT60"/>
    <mergeCell ref="BU60:DD60"/>
    <mergeCell ref="B59:BT59"/>
    <mergeCell ref="B58:BT58"/>
    <mergeCell ref="BU58:DD58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74:BT74"/>
    <mergeCell ref="BU74:DD74"/>
    <mergeCell ref="B73:BT73"/>
    <mergeCell ref="BU73:DD73"/>
    <mergeCell ref="B72:BT72"/>
    <mergeCell ref="BU72:DD72"/>
    <mergeCell ref="BU70:DD70"/>
    <mergeCell ref="B71:BT71"/>
    <mergeCell ref="BU71:DD71"/>
    <mergeCell ref="B66:BT66"/>
    <mergeCell ref="BU66:DD66"/>
    <mergeCell ref="B68:BT68"/>
    <mergeCell ref="BU68:DD68"/>
    <mergeCell ref="B67:BT67"/>
    <mergeCell ref="BU67:DD67"/>
    <mergeCell ref="B38:BT38"/>
    <mergeCell ref="BU30:DD30"/>
    <mergeCell ref="B33:BT33"/>
    <mergeCell ref="BU32:DD32"/>
    <mergeCell ref="BU33:DD33"/>
    <mergeCell ref="B32:BT32"/>
    <mergeCell ref="BU31:DD31"/>
    <mergeCell ref="B35:BT35"/>
    <mergeCell ref="B37:BT37"/>
    <mergeCell ref="BU37:DD3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81"/>
  <sheetViews>
    <sheetView tabSelected="1" view="pageBreakPreview" zoomScaleSheetLayoutView="100" zoomScalePageLayoutView="0" workbookViewId="0" topLeftCell="A1">
      <selection activeCell="CC58" sqref="CC58:CP58"/>
    </sheetView>
  </sheetViews>
  <sheetFormatPr defaultColWidth="0.875" defaultRowHeight="12.75"/>
  <cols>
    <col min="1" max="1" width="4.50390625" style="8" customWidth="1"/>
    <col min="2" max="48" width="0.875" style="8" customWidth="1"/>
    <col min="49" max="50" width="0.5" style="8" hidden="1" customWidth="1"/>
    <col min="51" max="64" width="0.875" style="8" customWidth="1"/>
    <col min="65" max="65" width="0.5" style="8" customWidth="1"/>
    <col min="66" max="77" width="0.875" style="8" customWidth="1"/>
    <col min="78" max="78" width="1.12109375" style="8" customWidth="1"/>
    <col min="79" max="79" width="0.6171875" style="8" customWidth="1"/>
    <col min="80" max="80" width="0.37109375" style="8" customWidth="1"/>
    <col min="81" max="16384" width="0.875" style="8" customWidth="1"/>
  </cols>
  <sheetData>
    <row r="1" ht="3" customHeight="1"/>
    <row r="2" spans="1:108" s="14" customFormat="1" ht="15" customHeight="1">
      <c r="A2" s="120" t="s">
        <v>104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</row>
    <row r="3" spans="1:108" ht="6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</row>
    <row r="4" spans="1:108" ht="14.25" customHeight="1">
      <c r="A4" s="137" t="s">
        <v>136</v>
      </c>
      <c r="B4" s="137" t="s">
        <v>0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6"/>
      <c r="AY4" s="137" t="s">
        <v>92</v>
      </c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6"/>
      <c r="BN4" s="137" t="s">
        <v>79</v>
      </c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6"/>
      <c r="CC4" s="181" t="s">
        <v>80</v>
      </c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7"/>
    </row>
    <row r="5" spans="1:108" ht="92.25" customHeight="1">
      <c r="A5" s="138"/>
      <c r="B5" s="138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8"/>
      <c r="AY5" s="138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8"/>
      <c r="BN5" s="138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8"/>
      <c r="CC5" s="176" t="s">
        <v>81</v>
      </c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7"/>
      <c r="CQ5" s="176" t="s">
        <v>125</v>
      </c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7"/>
    </row>
    <row r="6" spans="1:108" ht="26.25" customHeight="1">
      <c r="A6" s="47">
        <v>1</v>
      </c>
      <c r="B6" s="92" t="s">
        <v>46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3"/>
      <c r="AY6" s="124" t="s">
        <v>21</v>
      </c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6"/>
      <c r="BN6" s="140">
        <v>14896.94</v>
      </c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2"/>
      <c r="CC6" s="140">
        <f>BN6</f>
        <v>14896.94</v>
      </c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2"/>
      <c r="CQ6" s="130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2"/>
    </row>
    <row r="7" spans="1:108" s="18" customFormat="1" ht="12.75">
      <c r="A7" s="47" t="s">
        <v>131</v>
      </c>
      <c r="B7" s="106" t="s">
        <v>105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7"/>
      <c r="AY7" s="149" t="s">
        <v>21</v>
      </c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1"/>
      <c r="BN7" s="140">
        <f>BN9+BN14+BN26</f>
        <v>5703400</v>
      </c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2"/>
      <c r="CC7" s="140">
        <f>CC9+CC14+CC26</f>
        <v>5703400</v>
      </c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2"/>
      <c r="CQ7" s="178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80"/>
    </row>
    <row r="8" spans="1:108" s="18" customFormat="1" ht="12.75">
      <c r="A8" s="47"/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6"/>
      <c r="AY8" s="124" t="s">
        <v>21</v>
      </c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6"/>
      <c r="BN8" s="127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9"/>
      <c r="CC8" s="127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9"/>
      <c r="CQ8" s="130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2"/>
    </row>
    <row r="9" spans="1:108" s="18" customFormat="1" ht="25.5" customHeight="1">
      <c r="A9" s="47" t="s">
        <v>132</v>
      </c>
      <c r="B9" s="92" t="s">
        <v>210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3"/>
      <c r="AY9" s="124" t="s">
        <v>21</v>
      </c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6"/>
      <c r="BN9" s="127">
        <f>BN10+BN11+BN12+BN13</f>
        <v>5342200</v>
      </c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9"/>
      <c r="CC9" s="127">
        <f>BN9</f>
        <v>5342200</v>
      </c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9"/>
      <c r="CQ9" s="130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2"/>
    </row>
    <row r="10" spans="1:108" s="18" customFormat="1" ht="27.75" customHeight="1">
      <c r="A10" s="47"/>
      <c r="B10" s="139" t="s">
        <v>208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38"/>
      <c r="AX10" s="39"/>
      <c r="AY10" s="124" t="s">
        <v>21</v>
      </c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6"/>
      <c r="BN10" s="127">
        <v>4841800</v>
      </c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48"/>
      <c r="CC10" s="127">
        <f>BN10</f>
        <v>4841800</v>
      </c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4"/>
      <c r="CQ10" s="130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6"/>
    </row>
    <row r="11" spans="1:108" s="18" customFormat="1" ht="27.75" customHeight="1">
      <c r="A11" s="47"/>
      <c r="B11" s="139" t="s">
        <v>209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38"/>
      <c r="AX11" s="39"/>
      <c r="AY11" s="124" t="s">
        <v>21</v>
      </c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6"/>
      <c r="BN11" s="127">
        <v>322500</v>
      </c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48"/>
      <c r="CC11" s="127">
        <f>BN11</f>
        <v>322500</v>
      </c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4"/>
      <c r="CQ11" s="130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6"/>
    </row>
    <row r="12" spans="1:108" s="18" customFormat="1" ht="64.5" customHeight="1">
      <c r="A12" s="47"/>
      <c r="B12" s="139" t="s">
        <v>211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38"/>
      <c r="AX12" s="39"/>
      <c r="AY12" s="124" t="s">
        <v>21</v>
      </c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6"/>
      <c r="BN12" s="127">
        <v>106300</v>
      </c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48"/>
      <c r="CC12" s="127">
        <f>BN12</f>
        <v>106300</v>
      </c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4"/>
      <c r="CQ12" s="130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6"/>
    </row>
    <row r="13" spans="1:108" s="18" customFormat="1" ht="63.75" customHeight="1">
      <c r="A13" s="47"/>
      <c r="B13" s="139" t="s">
        <v>205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38"/>
      <c r="AX13" s="39"/>
      <c r="AY13" s="124" t="s">
        <v>21</v>
      </c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6"/>
      <c r="BN13" s="127">
        <v>71600</v>
      </c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48"/>
      <c r="CC13" s="127">
        <f>BN13</f>
        <v>71600</v>
      </c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4"/>
      <c r="CQ13" s="130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6"/>
    </row>
    <row r="14" spans="1:108" s="18" customFormat="1" ht="12.75">
      <c r="A14" s="47" t="s">
        <v>133</v>
      </c>
      <c r="B14" s="85" t="s">
        <v>130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6"/>
      <c r="AY14" s="124" t="s">
        <v>21</v>
      </c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6"/>
      <c r="BN14" s="127">
        <f>BN18+BN16+BN17+BN19+BN20</f>
        <v>325600</v>
      </c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9"/>
      <c r="CC14" s="127">
        <f>CC18+CC16+CC17+CC19+CC20</f>
        <v>325600</v>
      </c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9"/>
      <c r="CQ14" s="130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2"/>
    </row>
    <row r="15" spans="1:108" s="18" customFormat="1" ht="12.75">
      <c r="A15" s="47"/>
      <c r="B15" s="85" t="s">
        <v>7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6"/>
      <c r="AY15" s="124" t="s">
        <v>21</v>
      </c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6"/>
      <c r="BN15" s="127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9"/>
      <c r="CC15" s="127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9"/>
      <c r="CQ15" s="130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2"/>
    </row>
    <row r="16" spans="1:108" s="18" customFormat="1" ht="102.75" customHeight="1">
      <c r="A16" s="47"/>
      <c r="B16" s="139" t="s">
        <v>212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41"/>
      <c r="AX16" s="42"/>
      <c r="AY16" s="124" t="s">
        <v>21</v>
      </c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6"/>
      <c r="BN16" s="127">
        <v>270000</v>
      </c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48"/>
      <c r="CC16" s="127">
        <f>BN16</f>
        <v>270000</v>
      </c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4"/>
      <c r="CQ16" s="130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6"/>
    </row>
    <row r="17" spans="1:108" s="18" customFormat="1" ht="64.5" customHeight="1">
      <c r="A17" s="47"/>
      <c r="B17" s="139" t="s">
        <v>213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41"/>
      <c r="AX17" s="42"/>
      <c r="AY17" s="124" t="s">
        <v>21</v>
      </c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6"/>
      <c r="BN17" s="127">
        <v>19400</v>
      </c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48"/>
      <c r="CC17" s="127">
        <f>BN17</f>
        <v>19400</v>
      </c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4"/>
      <c r="CQ17" s="130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6"/>
    </row>
    <row r="18" spans="1:108" s="18" customFormat="1" ht="78" customHeight="1">
      <c r="A18" s="47"/>
      <c r="B18" s="143" t="s">
        <v>214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52"/>
      <c r="AY18" s="124" t="s">
        <v>21</v>
      </c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6"/>
      <c r="BN18" s="127">
        <v>10000</v>
      </c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9"/>
      <c r="CC18" s="127">
        <f>BN18</f>
        <v>10000</v>
      </c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9"/>
      <c r="CQ18" s="130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2"/>
    </row>
    <row r="19" spans="1:108" s="18" customFormat="1" ht="78.75" customHeight="1">
      <c r="A19" s="47"/>
      <c r="B19" s="143" t="s">
        <v>217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49"/>
      <c r="AX19" s="50"/>
      <c r="AY19" s="124" t="s">
        <v>21</v>
      </c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6"/>
      <c r="BN19" s="127">
        <v>24000</v>
      </c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9"/>
      <c r="CC19" s="127">
        <f>BN19</f>
        <v>24000</v>
      </c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9"/>
      <c r="CQ19" s="130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2"/>
    </row>
    <row r="20" spans="1:108" s="18" customFormat="1" ht="93.75" customHeight="1">
      <c r="A20" s="47"/>
      <c r="B20" s="143" t="s">
        <v>218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49"/>
      <c r="AX20" s="50"/>
      <c r="AY20" s="124" t="s">
        <v>21</v>
      </c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6"/>
      <c r="BN20" s="127">
        <v>2200</v>
      </c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9"/>
      <c r="CC20" s="127">
        <f>BN20</f>
        <v>2200</v>
      </c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9"/>
      <c r="CQ20" s="130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2"/>
    </row>
    <row r="21" spans="1:108" s="18" customFormat="1" ht="12.75">
      <c r="A21" s="47" t="s">
        <v>134</v>
      </c>
      <c r="B21" s="85" t="s">
        <v>96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6"/>
      <c r="AY21" s="124" t="s">
        <v>21</v>
      </c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6"/>
      <c r="BN21" s="127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9"/>
      <c r="CC21" s="161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3"/>
      <c r="CQ21" s="130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2"/>
    </row>
    <row r="22" spans="1:108" s="18" customFormat="1" ht="64.5" customHeight="1">
      <c r="A22" s="51" t="s">
        <v>135</v>
      </c>
      <c r="B22" s="113" t="s">
        <v>171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4"/>
      <c r="AY22" s="173" t="s">
        <v>21</v>
      </c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5"/>
      <c r="BN22" s="167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9"/>
      <c r="CC22" s="170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2"/>
      <c r="CQ22" s="159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60"/>
    </row>
    <row r="23" spans="1:108" s="18" customFormat="1" ht="12.75">
      <c r="A23" s="47"/>
      <c r="B23" s="85" t="s">
        <v>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6"/>
      <c r="AY23" s="124" t="s">
        <v>21</v>
      </c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6"/>
      <c r="BN23" s="127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9"/>
      <c r="CC23" s="161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3"/>
      <c r="CQ23" s="130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2"/>
    </row>
    <row r="24" spans="1:108" s="18" customFormat="1" ht="15" customHeight="1">
      <c r="A24" s="47" t="s">
        <v>137</v>
      </c>
      <c r="B24" s="92" t="s">
        <v>172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124" t="s">
        <v>21</v>
      </c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6"/>
      <c r="BN24" s="127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9"/>
      <c r="CC24" s="161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3"/>
      <c r="CQ24" s="130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2"/>
    </row>
    <row r="25" spans="1:108" s="18" customFormat="1" ht="15" customHeight="1">
      <c r="A25" s="47" t="s">
        <v>138</v>
      </c>
      <c r="B25" s="92" t="s">
        <v>173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3"/>
      <c r="AY25" s="124" t="s">
        <v>21</v>
      </c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6"/>
      <c r="BN25" s="127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9"/>
      <c r="CC25" s="161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3"/>
      <c r="CQ25" s="130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s="18" customFormat="1" ht="24.75" customHeight="1">
      <c r="A26" s="51" t="s">
        <v>139</v>
      </c>
      <c r="B26" s="92" t="s">
        <v>106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3"/>
      <c r="AY26" s="124" t="s">
        <v>21</v>
      </c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6"/>
      <c r="BN26" s="127">
        <v>35600</v>
      </c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9"/>
      <c r="CC26" s="127">
        <f>BN26</f>
        <v>35600</v>
      </c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9"/>
      <c r="CQ26" s="130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2"/>
    </row>
    <row r="27" spans="1:108" s="18" customFormat="1" ht="12" customHeight="1">
      <c r="A27" s="47"/>
      <c r="B27" s="92" t="s">
        <v>7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3"/>
      <c r="AY27" s="124" t="s">
        <v>21</v>
      </c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6"/>
      <c r="BN27" s="127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9"/>
      <c r="CC27" s="127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9"/>
      <c r="CQ27" s="130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s="18" customFormat="1" ht="12.75">
      <c r="A28" s="47"/>
      <c r="B28" s="92" t="s">
        <v>201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3"/>
      <c r="AY28" s="124" t="s">
        <v>21</v>
      </c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6"/>
      <c r="BN28" s="127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9"/>
      <c r="CC28" s="127">
        <f>BN28</f>
        <v>0</v>
      </c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9"/>
      <c r="CQ28" s="130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2"/>
    </row>
    <row r="29" spans="1:108" s="18" customFormat="1" ht="26.25">
      <c r="A29" s="47" t="s">
        <v>140</v>
      </c>
      <c r="B29" s="85" t="s">
        <v>82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6"/>
      <c r="AY29" s="124" t="s">
        <v>21</v>
      </c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6"/>
      <c r="BN29" s="127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9"/>
      <c r="CC29" s="127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9"/>
      <c r="CQ29" s="130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s="18" customFormat="1" ht="25.5" customHeight="1">
      <c r="A30" s="51" t="s">
        <v>141</v>
      </c>
      <c r="B30" s="92" t="s">
        <v>47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3"/>
      <c r="AY30" s="124" t="s">
        <v>21</v>
      </c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6"/>
      <c r="BN30" s="127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9"/>
      <c r="CC30" s="127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9"/>
      <c r="CQ30" s="130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2"/>
    </row>
    <row r="31" spans="1:108" s="53" customFormat="1" ht="15" customHeight="1">
      <c r="A31" s="52" t="s">
        <v>142</v>
      </c>
      <c r="B31" s="106" t="s">
        <v>107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7"/>
      <c r="AY31" s="149">
        <v>900</v>
      </c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1"/>
      <c r="BN31" s="140">
        <f>BN33+BN38+BN46+BN49+BN52+BN53</f>
        <v>5718296.94</v>
      </c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2"/>
      <c r="CC31" s="140">
        <f>CC33+CC38+CC46+CC49+CC52+CC53</f>
        <v>5718296.94</v>
      </c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2"/>
      <c r="CQ31" s="178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80"/>
    </row>
    <row r="32" spans="1:108" s="18" customFormat="1" ht="12.75">
      <c r="A32" s="47"/>
      <c r="B32" s="85" t="s">
        <v>7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6"/>
      <c r="AY32" s="124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6"/>
      <c r="BN32" s="127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9"/>
      <c r="CC32" s="127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9"/>
      <c r="CQ32" s="130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s="18" customFormat="1" ht="26.25" customHeight="1">
      <c r="A33" s="47" t="s">
        <v>143</v>
      </c>
      <c r="B33" s="92" t="s">
        <v>27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3"/>
      <c r="AY33" s="124">
        <v>210</v>
      </c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6"/>
      <c r="BN33" s="127">
        <f>BN35+BN36+BN37</f>
        <v>4697700</v>
      </c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9"/>
      <c r="CC33" s="127">
        <f>CC35+CC36+CC37</f>
        <v>4697700</v>
      </c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9"/>
      <c r="CQ33" s="130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2"/>
    </row>
    <row r="34" spans="1:108" s="18" customFormat="1" ht="11.25" customHeight="1">
      <c r="A34" s="47"/>
      <c r="B34" s="85" t="s">
        <v>1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6"/>
      <c r="AY34" s="124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6"/>
      <c r="BN34" s="127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9"/>
      <c r="CC34" s="127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9"/>
      <c r="CQ34" s="130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s="18" customFormat="1" ht="26.25">
      <c r="A35" s="47" t="s">
        <v>144</v>
      </c>
      <c r="B35" s="85" t="s">
        <v>28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6"/>
      <c r="AY35" s="124">
        <v>211</v>
      </c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6"/>
      <c r="BN35" s="127">
        <v>3401000</v>
      </c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9"/>
      <c r="CC35" s="127">
        <f>BN35</f>
        <v>3401000</v>
      </c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9"/>
      <c r="CQ35" s="130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2"/>
    </row>
    <row r="36" spans="1:108" s="18" customFormat="1" ht="26.25">
      <c r="A36" s="47" t="s">
        <v>145</v>
      </c>
      <c r="B36" s="85" t="s">
        <v>29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6"/>
      <c r="AY36" s="124">
        <v>212</v>
      </c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6"/>
      <c r="BN36" s="127">
        <v>270000</v>
      </c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9"/>
      <c r="CC36" s="127">
        <f>BN36</f>
        <v>270000</v>
      </c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9"/>
      <c r="CQ36" s="130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s="18" customFormat="1" ht="26.25">
      <c r="A37" s="47" t="s">
        <v>146</v>
      </c>
      <c r="B37" s="85" t="s">
        <v>91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6"/>
      <c r="AY37" s="124">
        <v>213</v>
      </c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6"/>
      <c r="BN37" s="127">
        <v>1026700</v>
      </c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9"/>
      <c r="CC37" s="127">
        <f>BN37</f>
        <v>1026700</v>
      </c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9"/>
      <c r="CQ37" s="130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2"/>
    </row>
    <row r="38" spans="1:108" s="18" customFormat="1" ht="15" customHeight="1">
      <c r="A38" s="47" t="s">
        <v>147</v>
      </c>
      <c r="B38" s="85" t="s">
        <v>30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6"/>
      <c r="AY38" s="124">
        <v>220</v>
      </c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6"/>
      <c r="BN38" s="127">
        <f>BN40+BN41+BN42+BN43+BN44+BN45</f>
        <v>619500</v>
      </c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9"/>
      <c r="CC38" s="127">
        <f>CC40+CC41+CC42+CC43+CC44+CC45</f>
        <v>619500</v>
      </c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9"/>
      <c r="CQ38" s="130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2"/>
    </row>
    <row r="39" spans="1:108" s="18" customFormat="1" ht="12.75">
      <c r="A39" s="47"/>
      <c r="B39" s="85" t="s">
        <v>1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6"/>
      <c r="AY39" s="124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6"/>
      <c r="BN39" s="127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9"/>
      <c r="CC39" s="127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9"/>
      <c r="CQ39" s="130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s="18" customFormat="1" ht="15" customHeight="1">
      <c r="A40" s="47" t="s">
        <v>148</v>
      </c>
      <c r="B40" s="85" t="s">
        <v>108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6"/>
      <c r="AY40" s="124">
        <v>221</v>
      </c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6"/>
      <c r="BN40" s="127">
        <v>32000</v>
      </c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9"/>
      <c r="CC40" s="127">
        <f>BN40</f>
        <v>32000</v>
      </c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9"/>
      <c r="CQ40" s="130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2"/>
    </row>
    <row r="41" spans="1:108" s="18" customFormat="1" ht="15" customHeight="1">
      <c r="A41" s="47" t="s">
        <v>149</v>
      </c>
      <c r="B41" s="85" t="s">
        <v>109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6"/>
      <c r="AY41" s="124">
        <v>222</v>
      </c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6"/>
      <c r="BN41" s="127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9"/>
      <c r="CC41" s="127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9"/>
      <c r="CQ41" s="130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s="18" customFormat="1" ht="15" customHeight="1">
      <c r="A42" s="47" t="s">
        <v>150</v>
      </c>
      <c r="B42" s="85" t="s">
        <v>110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6"/>
      <c r="AY42" s="124">
        <v>223</v>
      </c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6"/>
      <c r="BN42" s="127">
        <v>370000</v>
      </c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9"/>
      <c r="CC42" s="127">
        <f>BN42</f>
        <v>370000</v>
      </c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9"/>
      <c r="CQ42" s="130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2"/>
    </row>
    <row r="43" spans="1:108" s="18" customFormat="1" ht="15" customHeight="1">
      <c r="A43" s="47" t="s">
        <v>151</v>
      </c>
      <c r="B43" s="85" t="s">
        <v>111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6"/>
      <c r="AY43" s="124">
        <v>224</v>
      </c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6"/>
      <c r="BN43" s="127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9"/>
      <c r="CC43" s="127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9"/>
      <c r="CQ43" s="130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s="18" customFormat="1" ht="26.25">
      <c r="A44" s="47" t="s">
        <v>152</v>
      </c>
      <c r="B44" s="85" t="s">
        <v>112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6"/>
      <c r="AY44" s="124">
        <v>225</v>
      </c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6"/>
      <c r="BN44" s="127">
        <v>63100</v>
      </c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9"/>
      <c r="CC44" s="127">
        <f>BN44</f>
        <v>63100</v>
      </c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9"/>
      <c r="CQ44" s="130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2"/>
    </row>
    <row r="45" spans="1:108" s="18" customFormat="1" ht="15" customHeight="1">
      <c r="A45" s="47" t="s">
        <v>153</v>
      </c>
      <c r="B45" s="85" t="s">
        <v>113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6"/>
      <c r="AY45" s="124">
        <v>226</v>
      </c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6"/>
      <c r="BN45" s="127">
        <v>154400</v>
      </c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9"/>
      <c r="CC45" s="127">
        <f>BN45</f>
        <v>154400</v>
      </c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9"/>
      <c r="CQ45" s="130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2"/>
    </row>
    <row r="46" spans="1:108" s="18" customFormat="1" ht="24.75" customHeight="1">
      <c r="A46" s="47" t="s">
        <v>154</v>
      </c>
      <c r="B46" s="92" t="s">
        <v>31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3"/>
      <c r="AY46" s="124">
        <v>240</v>
      </c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6"/>
      <c r="BN46" s="127">
        <f>BN48</f>
        <v>0</v>
      </c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9"/>
      <c r="CC46" s="127">
        <f>CC48</f>
        <v>0</v>
      </c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9"/>
      <c r="CQ46" s="130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s="18" customFormat="1" ht="12" customHeight="1">
      <c r="A47" s="47"/>
      <c r="B47" s="85" t="s">
        <v>1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124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6"/>
      <c r="BN47" s="127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9"/>
      <c r="CC47" s="127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9"/>
      <c r="CQ47" s="130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2"/>
    </row>
    <row r="48" spans="1:108" s="18" customFormat="1" ht="24.75" customHeight="1">
      <c r="A48" s="47" t="s">
        <v>155</v>
      </c>
      <c r="B48" s="92" t="s">
        <v>50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3"/>
      <c r="AY48" s="124">
        <v>241</v>
      </c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6"/>
      <c r="BN48" s="127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9"/>
      <c r="CC48" s="127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9"/>
      <c r="CQ48" s="130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s="18" customFormat="1" ht="12.75">
      <c r="A49" s="47" t="s">
        <v>156</v>
      </c>
      <c r="B49" s="85" t="s">
        <v>48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6"/>
      <c r="AY49" s="124">
        <v>260</v>
      </c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6"/>
      <c r="BN49" s="127">
        <f>BN51</f>
        <v>0</v>
      </c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9"/>
      <c r="CC49" s="127">
        <f>CC51</f>
        <v>0</v>
      </c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9"/>
      <c r="CQ49" s="130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2"/>
    </row>
    <row r="50" spans="1:108" s="18" customFormat="1" ht="12" customHeight="1">
      <c r="A50" s="47"/>
      <c r="B50" s="85" t="s">
        <v>1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6"/>
      <c r="AY50" s="124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6"/>
      <c r="BN50" s="127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9"/>
      <c r="CC50" s="127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9"/>
      <c r="CQ50" s="130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2"/>
    </row>
    <row r="51" spans="1:108" s="18" customFormat="1" ht="15" customHeight="1">
      <c r="A51" s="47" t="s">
        <v>158</v>
      </c>
      <c r="B51" s="85" t="s">
        <v>114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6"/>
      <c r="AY51" s="124">
        <v>262</v>
      </c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6"/>
      <c r="BN51" s="127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9"/>
      <c r="CC51" s="127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9"/>
      <c r="CQ51" s="130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s="18" customFormat="1" ht="12.75">
      <c r="A52" s="47" t="s">
        <v>157</v>
      </c>
      <c r="B52" s="85" t="s">
        <v>49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6"/>
      <c r="AY52" s="124">
        <v>290</v>
      </c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6"/>
      <c r="BN52" s="127">
        <v>156000</v>
      </c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9"/>
      <c r="CC52" s="127">
        <f>BN52</f>
        <v>156000</v>
      </c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9"/>
      <c r="CQ52" s="130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2"/>
    </row>
    <row r="53" spans="1:108" s="18" customFormat="1" ht="15" customHeight="1">
      <c r="A53" s="47" t="s">
        <v>159</v>
      </c>
      <c r="B53" s="85" t="s">
        <v>22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6"/>
      <c r="AY53" s="124">
        <v>300</v>
      </c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6"/>
      <c r="BN53" s="127">
        <f>BN55+BN56+BN57+BN58</f>
        <v>245096.94</v>
      </c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9"/>
      <c r="CC53" s="127">
        <f>CC55+CC58</f>
        <v>245096.94</v>
      </c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9"/>
      <c r="CQ53" s="130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s="18" customFormat="1" ht="12.75" customHeight="1">
      <c r="A54" s="47"/>
      <c r="B54" s="85" t="s">
        <v>1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6"/>
      <c r="AY54" s="124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6"/>
      <c r="BN54" s="127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9"/>
      <c r="CC54" s="127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9"/>
      <c r="CQ54" s="130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2"/>
    </row>
    <row r="55" spans="1:108" s="18" customFormat="1" ht="26.25">
      <c r="A55" s="47" t="s">
        <v>160</v>
      </c>
      <c r="B55" s="85" t="s">
        <v>117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6"/>
      <c r="AY55" s="124">
        <v>310</v>
      </c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6"/>
      <c r="BN55" s="127">
        <v>10000</v>
      </c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9"/>
      <c r="CC55" s="127">
        <f>BN55</f>
        <v>10000</v>
      </c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9"/>
      <c r="CQ55" s="130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s="18" customFormat="1" ht="15" customHeight="1">
      <c r="A56" s="47" t="s">
        <v>161</v>
      </c>
      <c r="B56" s="92" t="s">
        <v>118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3"/>
      <c r="AY56" s="124">
        <v>320</v>
      </c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6"/>
      <c r="BN56" s="127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9"/>
      <c r="CC56" s="127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9"/>
      <c r="CQ56" s="130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2"/>
    </row>
    <row r="57" spans="1:108" s="18" customFormat="1" ht="25.5" customHeight="1">
      <c r="A57" s="47" t="s">
        <v>162</v>
      </c>
      <c r="B57" s="92" t="s">
        <v>119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3"/>
      <c r="AY57" s="124">
        <v>330</v>
      </c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6"/>
      <c r="BN57" s="127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9"/>
      <c r="CC57" s="127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9"/>
      <c r="CQ57" s="130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2"/>
    </row>
    <row r="58" spans="1:108" s="18" customFormat="1" ht="28.5" customHeight="1">
      <c r="A58" s="47" t="s">
        <v>163</v>
      </c>
      <c r="B58" s="139" t="s">
        <v>120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3"/>
      <c r="AY58" s="124">
        <v>340</v>
      </c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6"/>
      <c r="BN58" s="127">
        <v>235096.94</v>
      </c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9"/>
      <c r="CC58" s="127">
        <f>BN58</f>
        <v>235096.94</v>
      </c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9"/>
      <c r="CQ58" s="130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2"/>
    </row>
    <row r="59" spans="1:108" s="18" customFormat="1" ht="12.75">
      <c r="A59" s="47" t="s">
        <v>164</v>
      </c>
      <c r="B59" s="85" t="s">
        <v>93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6"/>
      <c r="AY59" s="124">
        <v>500</v>
      </c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6"/>
      <c r="BN59" s="127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9"/>
      <c r="CC59" s="127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9"/>
      <c r="CQ59" s="130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2"/>
    </row>
    <row r="60" spans="1:108" s="18" customFormat="1" ht="14.25" customHeight="1">
      <c r="A60" s="47"/>
      <c r="B60" s="85" t="s">
        <v>1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6"/>
      <c r="AY60" s="124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6"/>
      <c r="BN60" s="127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9"/>
      <c r="CC60" s="127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9"/>
      <c r="CQ60" s="130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2"/>
    </row>
    <row r="61" spans="1:108" s="18" customFormat="1" ht="26.25" customHeight="1">
      <c r="A61" s="47" t="s">
        <v>165</v>
      </c>
      <c r="B61" s="92" t="s">
        <v>115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3"/>
      <c r="AY61" s="124">
        <v>520</v>
      </c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6"/>
      <c r="BN61" s="127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9"/>
      <c r="CC61" s="127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9"/>
      <c r="CQ61" s="130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2"/>
    </row>
    <row r="62" spans="1:108" s="18" customFormat="1" ht="25.5" customHeight="1">
      <c r="A62" s="47" t="s">
        <v>166</v>
      </c>
      <c r="B62" s="92" t="s">
        <v>116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3"/>
      <c r="AY62" s="124">
        <v>530</v>
      </c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6"/>
      <c r="BN62" s="127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9"/>
      <c r="CC62" s="127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9"/>
      <c r="CQ62" s="130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2"/>
    </row>
    <row r="63" spans="1:108" s="18" customFormat="1" ht="12.75" customHeight="1">
      <c r="A63" s="47"/>
      <c r="B63" s="157" t="s">
        <v>23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8"/>
      <c r="AY63" s="124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6"/>
      <c r="BN63" s="127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9"/>
      <c r="CC63" s="127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9"/>
      <c r="CQ63" s="130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s="18" customFormat="1" ht="12.75">
      <c r="A64" s="47" t="s">
        <v>167</v>
      </c>
      <c r="B64" s="85" t="s">
        <v>24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6"/>
      <c r="AY64" s="124" t="s">
        <v>21</v>
      </c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6"/>
      <c r="BN64" s="164">
        <v>242957.74</v>
      </c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6"/>
      <c r="CC64" s="164">
        <f>BN64</f>
        <v>242957.74</v>
      </c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6"/>
      <c r="CQ64" s="130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2"/>
    </row>
    <row r="65" ht="10.5" customHeight="1"/>
    <row r="66" spans="1:61" ht="12.75" customHeight="1">
      <c r="A66" s="18" t="s">
        <v>168</v>
      </c>
      <c r="B66" s="18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</row>
    <row r="67" spans="1:61" ht="12.75" customHeight="1">
      <c r="A67" s="18" t="s">
        <v>122</v>
      </c>
      <c r="B67" s="18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</row>
    <row r="68" spans="1:108" ht="12.75" customHeight="1">
      <c r="A68" s="18" t="s">
        <v>97</v>
      </c>
      <c r="B68" s="18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CA68" s="155" t="s">
        <v>215</v>
      </c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</row>
    <row r="69" spans="1:108" ht="12.75">
      <c r="A69" s="18"/>
      <c r="B69" s="18"/>
      <c r="BE69" s="154" t="s">
        <v>13</v>
      </c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CA69" s="154" t="s">
        <v>14</v>
      </c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</row>
    <row r="70" spans="1:108" ht="12.75" customHeight="1">
      <c r="A70" s="18" t="s">
        <v>169</v>
      </c>
      <c r="B70" s="18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</row>
    <row r="71" spans="1:108" ht="12.75" customHeight="1">
      <c r="A71" s="18" t="s">
        <v>123</v>
      </c>
      <c r="B71" s="18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</row>
    <row r="72" spans="1:108" ht="12" customHeight="1">
      <c r="A72" s="18" t="s">
        <v>124</v>
      </c>
      <c r="B72" s="18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CA72" s="155" t="s">
        <v>206</v>
      </c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</row>
    <row r="73" spans="1:108" ht="12" customHeight="1">
      <c r="A73" s="18"/>
      <c r="B73" s="18"/>
      <c r="BE73" s="154" t="s">
        <v>13</v>
      </c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CA73" s="154" t="s">
        <v>14</v>
      </c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</row>
    <row r="74" spans="1:108" ht="14.25" customHeight="1">
      <c r="A74" s="18" t="s">
        <v>170</v>
      </c>
      <c r="B74" s="18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</row>
    <row r="75" spans="1:108" ht="14.25" customHeight="1">
      <c r="A75" s="18" t="s">
        <v>199</v>
      </c>
      <c r="B75" s="18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CA75" s="155" t="s">
        <v>202</v>
      </c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</row>
    <row r="76" spans="1:108" ht="12.75" customHeight="1">
      <c r="A76" s="18"/>
      <c r="B76" s="18"/>
      <c r="BE76" s="154" t="s">
        <v>13</v>
      </c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CA76" s="154" t="s">
        <v>14</v>
      </c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</row>
    <row r="77" spans="1:108" ht="12.75">
      <c r="A77" s="18" t="s">
        <v>87</v>
      </c>
      <c r="B77" s="18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CA77" s="155" t="s">
        <v>203</v>
      </c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</row>
    <row r="78" spans="1:108" ht="12.75" customHeight="1">
      <c r="A78" s="18"/>
      <c r="B78" s="18"/>
      <c r="BE78" s="154" t="s">
        <v>13</v>
      </c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CA78" s="154" t="s">
        <v>14</v>
      </c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</row>
    <row r="79" spans="1:35" ht="12.75">
      <c r="A79" s="18" t="s">
        <v>88</v>
      </c>
      <c r="B79" s="18"/>
      <c r="G79" s="156" t="s">
        <v>204</v>
      </c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</row>
    <row r="80" ht="10.5" customHeight="1"/>
    <row r="81" spans="2:36" ht="12" customHeight="1">
      <c r="B81" s="9" t="s">
        <v>2</v>
      </c>
      <c r="C81" s="83" t="s">
        <v>219</v>
      </c>
      <c r="D81" s="83"/>
      <c r="E81" s="83"/>
      <c r="F81" s="83"/>
      <c r="G81" s="8" t="s">
        <v>2</v>
      </c>
      <c r="J81" s="83" t="s">
        <v>220</v>
      </c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4">
        <v>20</v>
      </c>
      <c r="AC81" s="84"/>
      <c r="AD81" s="84"/>
      <c r="AE81" s="84"/>
      <c r="AF81" s="153" t="s">
        <v>216</v>
      </c>
      <c r="AG81" s="153"/>
      <c r="AH81" s="153"/>
      <c r="AI81" s="153"/>
      <c r="AJ81" s="8" t="s">
        <v>3</v>
      </c>
    </row>
    <row r="82" ht="3.75" customHeight="1"/>
  </sheetData>
  <sheetProtection/>
  <mergeCells count="324">
    <mergeCell ref="CQ12:DD12"/>
    <mergeCell ref="CC12:CP12"/>
    <mergeCell ref="BN12:CA12"/>
    <mergeCell ref="AY12:BM12"/>
    <mergeCell ref="CQ10:DD10"/>
    <mergeCell ref="B11:AV11"/>
    <mergeCell ref="AY11:BM11"/>
    <mergeCell ref="BN11:CA11"/>
    <mergeCell ref="CC11:CP11"/>
    <mergeCell ref="CQ11:DD11"/>
    <mergeCell ref="B62:AX62"/>
    <mergeCell ref="AY62:BM62"/>
    <mergeCell ref="BN62:CB62"/>
    <mergeCell ref="CC62:CP62"/>
    <mergeCell ref="B60:AX60"/>
    <mergeCell ref="CC57:CP57"/>
    <mergeCell ref="B58:AX58"/>
    <mergeCell ref="B61:AX61"/>
    <mergeCell ref="AY61:BM61"/>
    <mergeCell ref="CC61:CP61"/>
    <mergeCell ref="BN61:CB61"/>
    <mergeCell ref="BN58:CB58"/>
    <mergeCell ref="B59:AX59"/>
    <mergeCell ref="CC58:CP58"/>
    <mergeCell ref="AY58:BM58"/>
    <mergeCell ref="AY60:BM60"/>
    <mergeCell ref="B57:AX57"/>
    <mergeCell ref="A2:DD2"/>
    <mergeCell ref="B26:AX26"/>
    <mergeCell ref="B56:AX56"/>
    <mergeCell ref="AY56:BM56"/>
    <mergeCell ref="BN56:CB56"/>
    <mergeCell ref="CQ30:DD30"/>
    <mergeCell ref="CQ31:DD31"/>
    <mergeCell ref="CC39:CP39"/>
    <mergeCell ref="CC31:CP31"/>
    <mergeCell ref="CQ33:DD33"/>
    <mergeCell ref="CQ56:DD56"/>
    <mergeCell ref="CQ55:DD55"/>
    <mergeCell ref="CC56:CP56"/>
    <mergeCell ref="CC33:CP33"/>
    <mergeCell ref="CQ50:DD50"/>
    <mergeCell ref="CQ47:DD47"/>
    <mergeCell ref="CQ46:DD46"/>
    <mergeCell ref="CQ34:DD34"/>
    <mergeCell ref="B55:AX55"/>
    <mergeCell ref="AY55:BM55"/>
    <mergeCell ref="CC55:CP55"/>
    <mergeCell ref="BN55:CB55"/>
    <mergeCell ref="CC41:CP41"/>
    <mergeCell ref="B35:AX35"/>
    <mergeCell ref="CC54:CP54"/>
    <mergeCell ref="AY35:BM35"/>
    <mergeCell ref="BN47:CB47"/>
    <mergeCell ref="CC35:CP35"/>
    <mergeCell ref="B54:AX54"/>
    <mergeCell ref="BN54:CB54"/>
    <mergeCell ref="CC49:CP49"/>
    <mergeCell ref="CC48:CP48"/>
    <mergeCell ref="B52:AX52"/>
    <mergeCell ref="AY52:BM52"/>
    <mergeCell ref="AY53:BM53"/>
    <mergeCell ref="BN51:CB51"/>
    <mergeCell ref="AY54:BM54"/>
    <mergeCell ref="CQ63:DD63"/>
    <mergeCell ref="CQ64:DD64"/>
    <mergeCell ref="CQ57:DD57"/>
    <mergeCell ref="CQ62:DD62"/>
    <mergeCell ref="CQ61:DD61"/>
    <mergeCell ref="CQ59:DD59"/>
    <mergeCell ref="CQ58:DD58"/>
    <mergeCell ref="CQ60:DD60"/>
    <mergeCell ref="CC4:DD4"/>
    <mergeCell ref="BN50:CB50"/>
    <mergeCell ref="CQ39:DD39"/>
    <mergeCell ref="CQ40:DD40"/>
    <mergeCell ref="CQ41:DD41"/>
    <mergeCell ref="BN48:CB48"/>
    <mergeCell ref="BN49:CB49"/>
    <mergeCell ref="CQ45:DD45"/>
    <mergeCell ref="CQ32:DD32"/>
    <mergeCell ref="CQ35:DD35"/>
    <mergeCell ref="BN59:CB59"/>
    <mergeCell ref="BN57:CB57"/>
    <mergeCell ref="CC5:CP5"/>
    <mergeCell ref="CQ8:DD8"/>
    <mergeCell ref="CQ9:DD9"/>
    <mergeCell ref="CC8:CP8"/>
    <mergeCell ref="CC6:CP6"/>
    <mergeCell ref="CQ7:DD7"/>
    <mergeCell ref="CQ53:DD53"/>
    <mergeCell ref="CQ29:DD29"/>
    <mergeCell ref="CQ5:DD5"/>
    <mergeCell ref="CQ6:DD6"/>
    <mergeCell ref="CC7:CP7"/>
    <mergeCell ref="CQ37:DD37"/>
    <mergeCell ref="CQ51:DD51"/>
    <mergeCell ref="CQ48:DD48"/>
    <mergeCell ref="CQ49:DD49"/>
    <mergeCell ref="CQ42:DD42"/>
    <mergeCell ref="CQ43:DD43"/>
    <mergeCell ref="CQ44:DD44"/>
    <mergeCell ref="CQ15:DD15"/>
    <mergeCell ref="BN18:CB18"/>
    <mergeCell ref="CQ18:DD18"/>
    <mergeCell ref="CC15:CP15"/>
    <mergeCell ref="CC18:CP18"/>
    <mergeCell ref="BN15:CB15"/>
    <mergeCell ref="CQ54:DD54"/>
    <mergeCell ref="CC51:CP51"/>
    <mergeCell ref="CQ52:DD52"/>
    <mergeCell ref="CC47:CP47"/>
    <mergeCell ref="CC52:CP52"/>
    <mergeCell ref="CQ36:DD36"/>
    <mergeCell ref="CQ38:DD38"/>
    <mergeCell ref="CC40:CP40"/>
    <mergeCell ref="CC38:CP38"/>
    <mergeCell ref="B38:AX38"/>
    <mergeCell ref="AY21:BM21"/>
    <mergeCell ref="AY23:BM23"/>
    <mergeCell ref="AY25:BM25"/>
    <mergeCell ref="AY22:BM22"/>
    <mergeCell ref="AY24:BM24"/>
    <mergeCell ref="B22:AX22"/>
    <mergeCell ref="B27:AX27"/>
    <mergeCell ref="B21:AX21"/>
    <mergeCell ref="AY50:BM50"/>
    <mergeCell ref="AY18:BM18"/>
    <mergeCell ref="B48:AX48"/>
    <mergeCell ref="AY48:BM48"/>
    <mergeCell ref="B37:AX37"/>
    <mergeCell ref="AY47:BM47"/>
    <mergeCell ref="B39:AX39"/>
    <mergeCell ref="AY34:BM34"/>
    <mergeCell ref="AY33:BM33"/>
    <mergeCell ref="AY30:BM30"/>
    <mergeCell ref="AY29:BM29"/>
    <mergeCell ref="AY31:BM31"/>
    <mergeCell ref="AY26:BM26"/>
    <mergeCell ref="B53:AX53"/>
    <mergeCell ref="CC46:CP46"/>
    <mergeCell ref="B45:AX45"/>
    <mergeCell ref="AY45:BM45"/>
    <mergeCell ref="CC45:CP45"/>
    <mergeCell ref="BN45:CB45"/>
    <mergeCell ref="BN46:CB46"/>
    <mergeCell ref="B46:AX46"/>
    <mergeCell ref="BN52:CB52"/>
    <mergeCell ref="BN53:CB53"/>
    <mergeCell ref="CC30:CP30"/>
    <mergeCell ref="BN39:CB39"/>
    <mergeCell ref="BN38:CB38"/>
    <mergeCell ref="BN36:CB36"/>
    <mergeCell ref="BN37:CB37"/>
    <mergeCell ref="CC36:CP36"/>
    <mergeCell ref="CC37:CP37"/>
    <mergeCell ref="CC34:CP34"/>
    <mergeCell ref="BN31:CB31"/>
    <mergeCell ref="BN34:CB34"/>
    <mergeCell ref="BN27:CB27"/>
    <mergeCell ref="BN24:CB24"/>
    <mergeCell ref="BN28:CB28"/>
    <mergeCell ref="CC14:CP14"/>
    <mergeCell ref="BN26:CB26"/>
    <mergeCell ref="BN21:CB21"/>
    <mergeCell ref="BN22:CB22"/>
    <mergeCell ref="CC26:CP26"/>
    <mergeCell ref="CC22:CP22"/>
    <mergeCell ref="BN23:CB23"/>
    <mergeCell ref="CC21:CP21"/>
    <mergeCell ref="CC9:CP9"/>
    <mergeCell ref="BN14:CB14"/>
    <mergeCell ref="BN13:CA13"/>
    <mergeCell ref="BN16:CA16"/>
    <mergeCell ref="BN17:CA17"/>
    <mergeCell ref="CC17:CP17"/>
    <mergeCell ref="BN9:CB9"/>
    <mergeCell ref="BN10:CA10"/>
    <mergeCell ref="CC10:CP10"/>
    <mergeCell ref="BN25:CB25"/>
    <mergeCell ref="CC28:CP28"/>
    <mergeCell ref="AY28:BM28"/>
    <mergeCell ref="AY49:BM49"/>
    <mergeCell ref="CC32:CP32"/>
    <mergeCell ref="BN32:CB32"/>
    <mergeCell ref="BN29:CB29"/>
    <mergeCell ref="CC29:CP29"/>
    <mergeCell ref="BN30:CB30"/>
    <mergeCell ref="BN33:CB33"/>
    <mergeCell ref="B40:AX40"/>
    <mergeCell ref="B64:AX64"/>
    <mergeCell ref="AY40:BM40"/>
    <mergeCell ref="AY46:BM46"/>
    <mergeCell ref="B43:AX43"/>
    <mergeCell ref="B42:AX42"/>
    <mergeCell ref="B44:AX44"/>
    <mergeCell ref="B47:AX47"/>
    <mergeCell ref="B49:AX49"/>
    <mergeCell ref="B50:AX50"/>
    <mergeCell ref="CC27:CP27"/>
    <mergeCell ref="AY27:BM27"/>
    <mergeCell ref="AY63:BM63"/>
    <mergeCell ref="AY51:BM51"/>
    <mergeCell ref="AY44:BM44"/>
    <mergeCell ref="AY32:BM32"/>
    <mergeCell ref="CC53:CP53"/>
    <mergeCell ref="CC63:CP63"/>
    <mergeCell ref="CC50:CP50"/>
    <mergeCell ref="AY43:BM43"/>
    <mergeCell ref="AY41:BM41"/>
    <mergeCell ref="AY37:BM37"/>
    <mergeCell ref="CA68:DD68"/>
    <mergeCell ref="BE69:BX69"/>
    <mergeCell ref="CA69:DD69"/>
    <mergeCell ref="BE68:BX68"/>
    <mergeCell ref="BN64:CB64"/>
    <mergeCell ref="BN63:CB63"/>
    <mergeCell ref="BN42:CB42"/>
    <mergeCell ref="BN43:CB43"/>
    <mergeCell ref="CQ27:DD27"/>
    <mergeCell ref="CQ26:DD26"/>
    <mergeCell ref="CQ28:DD28"/>
    <mergeCell ref="CC64:CP64"/>
    <mergeCell ref="AY64:BM64"/>
    <mergeCell ref="BN60:CB60"/>
    <mergeCell ref="CC60:CP60"/>
    <mergeCell ref="AY57:BM57"/>
    <mergeCell ref="CC59:CP59"/>
    <mergeCell ref="BN35:CB35"/>
    <mergeCell ref="B63:AX63"/>
    <mergeCell ref="B51:AX51"/>
    <mergeCell ref="BE77:BX77"/>
    <mergeCell ref="CA77:DD77"/>
    <mergeCell ref="CQ22:DD22"/>
    <mergeCell ref="CC23:CP23"/>
    <mergeCell ref="CC25:CP25"/>
    <mergeCell ref="CC24:CP24"/>
    <mergeCell ref="CC43:CP43"/>
    <mergeCell ref="CC42:CP42"/>
    <mergeCell ref="BE75:BX75"/>
    <mergeCell ref="BE76:BX76"/>
    <mergeCell ref="BE78:BX78"/>
    <mergeCell ref="CA78:DD78"/>
    <mergeCell ref="G79:AI79"/>
    <mergeCell ref="CC44:CP44"/>
    <mergeCell ref="BN44:CB44"/>
    <mergeCell ref="BE72:BX72"/>
    <mergeCell ref="CA72:DD72"/>
    <mergeCell ref="AY59:BM59"/>
    <mergeCell ref="C81:F81"/>
    <mergeCell ref="J81:AA81"/>
    <mergeCell ref="AB81:AE81"/>
    <mergeCell ref="AF81:AI81"/>
    <mergeCell ref="BN40:CB40"/>
    <mergeCell ref="BN41:CB41"/>
    <mergeCell ref="BE73:BX73"/>
    <mergeCell ref="CA73:DD73"/>
    <mergeCell ref="CA75:DD75"/>
    <mergeCell ref="CA76:DD76"/>
    <mergeCell ref="AY39:BM39"/>
    <mergeCell ref="AY38:BM38"/>
    <mergeCell ref="AY42:BM42"/>
    <mergeCell ref="B36:AX36"/>
    <mergeCell ref="B33:AX33"/>
    <mergeCell ref="B23:AX23"/>
    <mergeCell ref="B32:AX32"/>
    <mergeCell ref="B24:AX24"/>
    <mergeCell ref="B25:AX25"/>
    <mergeCell ref="B29:AX29"/>
    <mergeCell ref="AY36:BM36"/>
    <mergeCell ref="B41:AX41"/>
    <mergeCell ref="B16:AV16"/>
    <mergeCell ref="B17:AV17"/>
    <mergeCell ref="B18:AX18"/>
    <mergeCell ref="B34:AX34"/>
    <mergeCell ref="B28:AX28"/>
    <mergeCell ref="B31:AX31"/>
    <mergeCell ref="B30:AX30"/>
    <mergeCell ref="B19:AV19"/>
    <mergeCell ref="B20:AV20"/>
    <mergeCell ref="B12:AV12"/>
    <mergeCell ref="BN4:CB5"/>
    <mergeCell ref="BN7:CB7"/>
    <mergeCell ref="AY4:BM5"/>
    <mergeCell ref="B4:AX5"/>
    <mergeCell ref="B7:AX7"/>
    <mergeCell ref="AY6:BM6"/>
    <mergeCell ref="AY7:BM7"/>
    <mergeCell ref="BN8:CB8"/>
    <mergeCell ref="BN6:CB6"/>
    <mergeCell ref="AY9:BM9"/>
    <mergeCell ref="B9:AX9"/>
    <mergeCell ref="AY8:BM8"/>
    <mergeCell ref="AY16:BM16"/>
    <mergeCell ref="AY17:BM17"/>
    <mergeCell ref="B15:AX15"/>
    <mergeCell ref="B10:AV10"/>
    <mergeCell ref="AY10:BM10"/>
    <mergeCell ref="A4:A5"/>
    <mergeCell ref="B8:AX8"/>
    <mergeCell ref="B6:AX6"/>
    <mergeCell ref="AY15:BM15"/>
    <mergeCell ref="B14:AX14"/>
    <mergeCell ref="AY14:BM14"/>
    <mergeCell ref="B13:AV13"/>
    <mergeCell ref="AY13:BM13"/>
    <mergeCell ref="CQ14:DD14"/>
    <mergeCell ref="CC13:CP13"/>
    <mergeCell ref="CQ13:DD13"/>
    <mergeCell ref="CQ25:DD25"/>
    <mergeCell ref="CQ23:DD23"/>
    <mergeCell ref="CQ24:DD24"/>
    <mergeCell ref="CQ21:DD21"/>
    <mergeCell ref="CQ16:DD16"/>
    <mergeCell ref="CQ17:DD17"/>
    <mergeCell ref="CC16:CP16"/>
    <mergeCell ref="AY19:BM19"/>
    <mergeCell ref="BN19:CB19"/>
    <mergeCell ref="CC19:CP19"/>
    <mergeCell ref="CQ19:DD19"/>
    <mergeCell ref="AY20:BM20"/>
    <mergeCell ref="BN20:CB20"/>
    <mergeCell ref="CC20:CP20"/>
    <mergeCell ref="CQ20:DD20"/>
  </mergeCells>
  <printOptions/>
  <pageMargins left="0.7874015748031497" right="0.31496062992125984" top="0.2362204724409449" bottom="0.3937007874015748" header="0.1968503937007874" footer="0.1968503937007874"/>
  <pageSetup horizontalDpi="600" verticalDpi="600" orientation="portrait" paperSize="9" scale="90" r:id="rId1"/>
  <rowBreaks count="1" manualBreakCount="1">
    <brk id="35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зам. дир. АХР</cp:lastModifiedBy>
  <cp:lastPrinted>2013-01-28T13:49:18Z</cp:lastPrinted>
  <dcterms:created xsi:type="dcterms:W3CDTF">2010-11-26T07:12:57Z</dcterms:created>
  <dcterms:modified xsi:type="dcterms:W3CDTF">2015-01-15T10:31:59Z</dcterms:modified>
  <cp:category/>
  <cp:version/>
  <cp:contentType/>
  <cp:contentStatus/>
</cp:coreProperties>
</file>